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25\Desktop\COMPROBAR PLANTILLA\AÑO 2025\2025 - INTERVENCIÓN\DIPUTACIÓN 2025\DIPUTADOS-AS 2025\PORTAL TRANSPARENCIA 2025\PRIMER TRIMESTRE 2025\"/>
    </mc:Choice>
  </mc:AlternateContent>
  <xr:revisionPtr revIDLastSave="0" documentId="13_ncr:1_{09EF29DE-DA34-46AB-8A37-4058DEB0E744}" xr6:coauthVersionLast="47" xr6:coauthVersionMax="47" xr10:uidLastSave="{00000000-0000-0000-0000-000000000000}"/>
  <bookViews>
    <workbookView xWindow="-120" yWindow="-120" windowWidth="29040" windowHeight="15840" xr2:uid="{8DC849A0-879E-465B-9FB4-C821FE92CE6A}"/>
  </bookViews>
  <sheets>
    <sheet name="DIETAS PRIMER TRIMESTRE 2025" sheetId="1" r:id="rId1"/>
    <sheet name="DIETAS ENERO-MARZO 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5" i="2" l="1"/>
  <c r="F63" i="2"/>
  <c r="E63" i="2"/>
  <c r="D63" i="2"/>
  <c r="C63" i="2"/>
  <c r="G63" i="2" s="1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F42" i="2"/>
  <c r="E42" i="2"/>
  <c r="D42" i="2"/>
  <c r="C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42" i="2" s="1"/>
  <c r="F23" i="2"/>
  <c r="F65" i="2" s="1"/>
  <c r="E23" i="2"/>
  <c r="E65" i="2" s="1"/>
  <c r="D23" i="2"/>
  <c r="C23" i="2"/>
  <c r="G23" i="2" s="1"/>
  <c r="G65" i="2" s="1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E21" i="1"/>
  <c r="D21" i="1"/>
  <c r="C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21" i="1" s="1"/>
  <c r="F3" i="1"/>
  <c r="F2" i="1"/>
  <c r="C65" i="2" l="1"/>
</calcChain>
</file>

<file path=xl/sharedStrings.xml><?xml version="1.0" encoding="utf-8"?>
<sst xmlns="http://schemas.openxmlformats.org/spreadsheetml/2006/main" count="114" uniqueCount="39">
  <si>
    <t>AÑO 2025</t>
  </si>
  <si>
    <t>ENERO</t>
  </si>
  <si>
    <t>FEBRERO</t>
  </si>
  <si>
    <t>MARZO</t>
  </si>
  <si>
    <t>TOTALES</t>
  </si>
  <si>
    <t>ALCÁZAR VAQUERIZO, SATURNINO</t>
  </si>
  <si>
    <t>BARRAGÁN PULGARÍN , LOURDES</t>
  </si>
  <si>
    <t>BENÍTEZ CASILLAS, JUAN CARLOS</t>
  </si>
  <si>
    <t>BUENAVISTA GARCÍA, FRANCISCO</t>
  </si>
  <si>
    <t>CABEZAS MARTÍN, RICARDO</t>
  </si>
  <si>
    <t>DELFA CUPIDO, JUAN MARÍA</t>
  </si>
  <si>
    <t>DÍAZ FARIAS, RAMÓN</t>
  </si>
  <si>
    <t>FUENTES DEL PUERTO, MARÍA NATIVIDAD</t>
  </si>
  <si>
    <t>GALLEGO BORREGO, GREGORIO</t>
  </si>
  <si>
    <t>GARCÍA VADILLO, MOISÉS</t>
  </si>
  <si>
    <t>GÓMEZ PAREJO, MANUEL</t>
  </si>
  <si>
    <t>GONZALEZ RAMIRO, ABEL</t>
  </si>
  <si>
    <t>JAREÑO CRESPO, RAÚL</t>
  </si>
  <si>
    <t>LINARES MATITO, LOURDES</t>
  </si>
  <si>
    <t>ROMERO GARCÍA, CARMEN</t>
  </si>
  <si>
    <t>ROMERO GRAGERA, ROBERTO</t>
  </si>
  <si>
    <t>SANCHO CORTÉS, MANUELA</t>
  </si>
  <si>
    <t>SILVA LEÑADOR, FRANCISCA</t>
  </si>
  <si>
    <t>VALLS MUÑOZ, ANA BELÉN</t>
  </si>
  <si>
    <t>TOTAL MES</t>
  </si>
  <si>
    <t xml:space="preserve"> PRIMER TRIMESTRE 2025</t>
  </si>
  <si>
    <t>Nº EMPLEADO/A</t>
  </si>
  <si>
    <t>APELLIDOS Y NOMBRE</t>
  </si>
  <si>
    <t>DIETA/S</t>
  </si>
  <si>
    <t>KMS</t>
  </si>
  <si>
    <t>IMPORTE KMS</t>
  </si>
  <si>
    <t>OTROS GASTOS</t>
  </si>
  <si>
    <t>TOTAL</t>
  </si>
  <si>
    <t>BARRAGÁN PULGARÍN, LOURDES</t>
  </si>
  <si>
    <t>GONZÁLEZ RAMIRO, ABEL</t>
  </si>
  <si>
    <t>TOTAL ENERO</t>
  </si>
  <si>
    <t>TOTAL FEBRERO</t>
  </si>
  <si>
    <t>TOTAL MARZO</t>
  </si>
  <si>
    <t>TOTAL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</si>
</sst>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"/>
    <numFmt numFmtId="165" formatCode="#,##0.00&quot; €&quot;;[Red]\-#,##0.00&quot; €&quot;"/>
    <numFmt numFmtId="166" formatCode="#,##0.00\ [$€-C0A];[Red]\-#,##0.00\ [$€-C0A]"/>
  </numFmts>
  <fonts count="9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</font>
    <font>
      <b/>
      <sz val="10"/>
      <color indexed="9"/>
      <name val="Arial"/>
      <family val="2"/>
    </font>
    <font>
      <sz val="10"/>
      <color indexed="63"/>
      <name val="Arial"/>
      <family val="2"/>
    </font>
    <font>
      <b/>
      <sz val="10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15"/>
        <bgColor indexed="35"/>
      </patternFill>
    </fill>
    <fill>
      <patternFill patternType="solid">
        <fgColor indexed="22"/>
        <bgColor indexed="31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0"/>
        <bgColor indexed="49"/>
      </patternFill>
    </fill>
    <fill>
      <patternFill patternType="solid">
        <fgColor indexed="43"/>
        <bgColor indexed="26"/>
      </patternFill>
    </fill>
    <fill>
      <patternFill patternType="solid">
        <fgColor indexed="41"/>
        <bgColor indexed="29"/>
      </patternFill>
    </fill>
    <fill>
      <patternFill patternType="solid">
        <fgColor indexed="41"/>
        <bgColor indexed="41"/>
      </patternFill>
    </fill>
    <fill>
      <patternFill patternType="solid">
        <fgColor indexed="41"/>
        <bgColor indexed="22"/>
      </patternFill>
    </fill>
  </fills>
  <borders count="11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164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0" borderId="3" xfId="0" applyFont="1" applyBorder="1"/>
    <xf numFmtId="0" fontId="0" fillId="4" borderId="2" xfId="0" applyFill="1" applyBorder="1"/>
    <xf numFmtId="0" fontId="1" fillId="4" borderId="2" xfId="0" applyFont="1" applyFill="1" applyBorder="1"/>
    <xf numFmtId="165" fontId="4" fillId="4" borderId="2" xfId="0" applyNumberFormat="1" applyFont="1" applyFill="1" applyBorder="1" applyAlignment="1">
      <alignment horizontal="center"/>
    </xf>
    <xf numFmtId="164" fontId="2" fillId="5" borderId="2" xfId="0" applyNumberFormat="1" applyFont="1" applyFill="1" applyBorder="1" applyAlignment="1">
      <alignment horizontal="center"/>
    </xf>
    <xf numFmtId="0" fontId="1" fillId="6" borderId="2" xfId="0" applyFont="1" applyFill="1" applyBorder="1" applyAlignment="1">
      <alignment horizontal="right"/>
    </xf>
    <xf numFmtId="164" fontId="1" fillId="5" borderId="2" xfId="0" applyNumberFormat="1" applyFont="1" applyFill="1" applyBorder="1" applyAlignment="1">
      <alignment horizontal="center"/>
    </xf>
    <xf numFmtId="164" fontId="1" fillId="7" borderId="2" xfId="0" applyNumberFormat="1" applyFont="1" applyFill="1" applyBorder="1" applyAlignment="1">
      <alignment horizontal="center"/>
    </xf>
    <xf numFmtId="164" fontId="5" fillId="6" borderId="2" xfId="0" applyNumberFormat="1" applyFont="1" applyFill="1" applyBorder="1"/>
    <xf numFmtId="0" fontId="6" fillId="3" borderId="4" xfId="0" applyFont="1" applyFill="1" applyBorder="1" applyAlignment="1">
      <alignment horizontal="center" vertical="center"/>
    </xf>
    <xf numFmtId="0" fontId="1" fillId="3" borderId="5" xfId="0" applyFont="1" applyFill="1" applyBorder="1"/>
    <xf numFmtId="164" fontId="1" fillId="3" borderId="5" xfId="0" applyNumberFormat="1" applyFont="1" applyFill="1" applyBorder="1" applyAlignment="1">
      <alignment horizontal="right"/>
    </xf>
    <xf numFmtId="0" fontId="1" fillId="3" borderId="5" xfId="0" applyFont="1" applyFill="1" applyBorder="1" applyAlignment="1">
      <alignment horizontal="right"/>
    </xf>
    <xf numFmtId="0" fontId="4" fillId="0" borderId="0" xfId="0" applyFont="1" applyAlignment="1">
      <alignment horizontal="right" vertical="top"/>
    </xf>
    <xf numFmtId="0" fontId="1" fillId="0" borderId="0" xfId="0" applyFont="1"/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3" borderId="6" xfId="0" applyFont="1" applyFill="1" applyBorder="1"/>
    <xf numFmtId="164" fontId="1" fillId="3" borderId="6" xfId="0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3" fillId="2" borderId="6" xfId="0" applyFont="1" applyFill="1" applyBorder="1"/>
    <xf numFmtId="164" fontId="3" fillId="2" borderId="6" xfId="0" applyNumberFormat="1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3" fillId="4" borderId="6" xfId="0" applyFont="1" applyFill="1" applyBorder="1"/>
    <xf numFmtId="165" fontId="4" fillId="0" borderId="6" xfId="0" applyNumberFormat="1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164" fontId="3" fillId="0" borderId="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3" fillId="8" borderId="6" xfId="0" applyFont="1" applyFill="1" applyBorder="1"/>
    <xf numFmtId="0" fontId="3" fillId="9" borderId="6" xfId="0" applyFont="1" applyFill="1" applyBorder="1"/>
    <xf numFmtId="164" fontId="7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0" fontId="3" fillId="10" borderId="6" xfId="0" applyFont="1" applyFill="1" applyBorder="1"/>
    <xf numFmtId="0" fontId="4" fillId="0" borderId="6" xfId="0" applyFont="1" applyBorder="1" applyAlignment="1">
      <alignment horizontal="right" vertical="top"/>
    </xf>
    <xf numFmtId="0" fontId="1" fillId="2" borderId="6" xfId="0" applyFont="1" applyFill="1" applyBorder="1"/>
    <xf numFmtId="164" fontId="1" fillId="2" borderId="6" xfId="0" applyNumberFormat="1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/>
    </xf>
    <xf numFmtId="164" fontId="1" fillId="7" borderId="6" xfId="0" applyNumberFormat="1" applyFont="1" applyFill="1" applyBorder="1" applyAlignment="1">
      <alignment horizontal="center"/>
    </xf>
    <xf numFmtId="0" fontId="3" fillId="0" borderId="0" xfId="0" applyFont="1"/>
    <xf numFmtId="164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/>
    </xf>
    <xf numFmtId="165" fontId="8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right" vertical="top"/>
    </xf>
    <xf numFmtId="165" fontId="8" fillId="0" borderId="0" xfId="0" applyNumberFormat="1" applyFont="1"/>
    <xf numFmtId="0" fontId="1" fillId="2" borderId="2" xfId="0" applyFont="1" applyFill="1" applyBorder="1" applyAlignment="1">
      <alignment horizontal="center"/>
    </xf>
    <xf numFmtId="0" fontId="3" fillId="2" borderId="2" xfId="0" applyFont="1" applyFill="1" applyBorder="1"/>
    <xf numFmtId="164" fontId="1" fillId="2" borderId="7" xfId="0" applyNumberFormat="1" applyFont="1" applyFill="1" applyBorder="1" applyAlignment="1">
      <alignment horizontal="right"/>
    </xf>
    <xf numFmtId="0" fontId="1" fillId="2" borderId="7" xfId="0" applyFont="1" applyFill="1" applyBorder="1" applyAlignment="1">
      <alignment horizontal="right"/>
    </xf>
    <xf numFmtId="164" fontId="1" fillId="2" borderId="2" xfId="0" applyNumberFormat="1" applyFont="1" applyFill="1" applyBorder="1" applyAlignment="1">
      <alignment horizontal="right"/>
    </xf>
    <xf numFmtId="0" fontId="3" fillId="4" borderId="2" xfId="0" applyFont="1" applyFill="1" applyBorder="1"/>
    <xf numFmtId="0" fontId="3" fillId="4" borderId="1" xfId="0" applyFont="1" applyFill="1" applyBorder="1"/>
    <xf numFmtId="164" fontId="3" fillId="0" borderId="8" xfId="0" applyNumberFormat="1" applyFont="1" applyBorder="1" applyAlignment="1">
      <alignment horizontal="center"/>
    </xf>
    <xf numFmtId="165" fontId="8" fillId="0" borderId="2" xfId="0" applyNumberFormat="1" applyFont="1" applyBorder="1" applyAlignment="1">
      <alignment horizontal="center"/>
    </xf>
    <xf numFmtId="0" fontId="3" fillId="8" borderId="2" xfId="0" applyFont="1" applyFill="1" applyBorder="1"/>
    <xf numFmtId="165" fontId="4" fillId="0" borderId="2" xfId="0" applyNumberFormat="1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164" fontId="3" fillId="0" borderId="2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7" fillId="0" borderId="8" xfId="0" applyNumberFormat="1" applyFont="1" applyBorder="1" applyAlignment="1">
      <alignment horizontal="center"/>
    </xf>
    <xf numFmtId="0" fontId="3" fillId="9" borderId="2" xfId="0" applyFont="1" applyFill="1" applyBorder="1"/>
    <xf numFmtId="164" fontId="7" fillId="0" borderId="2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4" borderId="9" xfId="0" applyFont="1" applyFill="1" applyBorder="1"/>
    <xf numFmtId="165" fontId="8" fillId="0" borderId="6" xfId="0" applyNumberFormat="1" applyFont="1" applyBorder="1" applyAlignment="1">
      <alignment horizontal="center"/>
    </xf>
    <xf numFmtId="0" fontId="4" fillId="0" borderId="10" xfId="0" applyFont="1" applyBorder="1" applyAlignment="1">
      <alignment horizontal="right" vertical="top"/>
    </xf>
    <xf numFmtId="165" fontId="8" fillId="7" borderId="6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1" fillId="5" borderId="6" xfId="0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49" fontId="1" fillId="4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A94E5-2989-4774-9A28-F3FCF41ACFF6}">
  <dimension ref="A1:G22"/>
  <sheetViews>
    <sheetView tabSelected="1" workbookViewId="0">
      <selection activeCell="B36" sqref="B36"/>
    </sheetView>
  </sheetViews>
  <sheetFormatPr baseColWidth="10" defaultRowHeight="15" x14ac:dyDescent="0.25"/>
  <cols>
    <col min="2" max="2" width="40.140625" bestFit="1" customWidth="1"/>
    <col min="6" max="6" width="24.7109375" bestFit="1" customWidth="1"/>
    <col min="7" max="7" width="40.140625" bestFit="1" customWidth="1"/>
  </cols>
  <sheetData>
    <row r="1" spans="1:7" x14ac:dyDescent="0.25">
      <c r="A1" s="1" t="s">
        <v>0</v>
      </c>
      <c r="B1" s="2"/>
      <c r="C1" s="3" t="s">
        <v>1</v>
      </c>
      <c r="D1" s="3" t="s">
        <v>2</v>
      </c>
      <c r="E1" s="3" t="s">
        <v>3</v>
      </c>
      <c r="F1" s="4" t="s">
        <v>4</v>
      </c>
      <c r="G1" s="5"/>
    </row>
    <row r="2" spans="1:7" x14ac:dyDescent="0.25">
      <c r="A2" s="6">
        <v>30</v>
      </c>
      <c r="B2" s="7" t="s">
        <v>5</v>
      </c>
      <c r="C2" s="8">
        <v>343.44</v>
      </c>
      <c r="D2" s="8">
        <v>202.29</v>
      </c>
      <c r="E2" s="8">
        <v>186.69</v>
      </c>
      <c r="F2" s="9">
        <f t="shared" ref="F2:F20" si="0">SUM(C2:E2)</f>
        <v>732.42000000000007</v>
      </c>
      <c r="G2" s="7" t="s">
        <v>5</v>
      </c>
    </row>
    <row r="3" spans="1:7" x14ac:dyDescent="0.25">
      <c r="A3" s="6">
        <v>13159</v>
      </c>
      <c r="B3" s="7" t="s">
        <v>6</v>
      </c>
      <c r="C3" s="8">
        <v>131.04</v>
      </c>
      <c r="D3" s="8">
        <v>131.04</v>
      </c>
      <c r="E3" s="8">
        <v>131.04</v>
      </c>
      <c r="F3" s="9">
        <f t="shared" si="0"/>
        <v>393.12</v>
      </c>
      <c r="G3" s="7" t="s">
        <v>6</v>
      </c>
    </row>
    <row r="4" spans="1:7" x14ac:dyDescent="0.25">
      <c r="A4" s="6">
        <v>13153</v>
      </c>
      <c r="B4" s="7" t="s">
        <v>7</v>
      </c>
      <c r="C4" s="8">
        <v>104</v>
      </c>
      <c r="D4" s="8">
        <v>104</v>
      </c>
      <c r="E4" s="8">
        <v>104</v>
      </c>
      <c r="F4" s="9">
        <f t="shared" si="0"/>
        <v>312</v>
      </c>
      <c r="G4" s="7" t="s">
        <v>7</v>
      </c>
    </row>
    <row r="5" spans="1:7" x14ac:dyDescent="0.25">
      <c r="A5" s="6">
        <v>13143</v>
      </c>
      <c r="B5" s="7" t="s">
        <v>8</v>
      </c>
      <c r="C5" s="8">
        <v>107.64</v>
      </c>
      <c r="D5" s="8">
        <v>88.92</v>
      </c>
      <c r="E5" s="8"/>
      <c r="F5" s="9">
        <f t="shared" si="0"/>
        <v>196.56</v>
      </c>
      <c r="G5" s="7" t="s">
        <v>8</v>
      </c>
    </row>
    <row r="6" spans="1:7" x14ac:dyDescent="0.25">
      <c r="A6" s="6">
        <v>12376</v>
      </c>
      <c r="B6" s="7" t="s">
        <v>9</v>
      </c>
      <c r="C6" s="8">
        <v>158.85</v>
      </c>
      <c r="D6" s="8"/>
      <c r="E6" s="8">
        <v>186.69</v>
      </c>
      <c r="F6" s="9">
        <f t="shared" si="0"/>
        <v>345.53999999999996</v>
      </c>
      <c r="G6" s="7" t="s">
        <v>9</v>
      </c>
    </row>
    <row r="7" spans="1:7" x14ac:dyDescent="0.25">
      <c r="A7" s="6">
        <v>12604</v>
      </c>
      <c r="B7" s="7" t="s">
        <v>10</v>
      </c>
      <c r="C7" s="8">
        <v>311.08</v>
      </c>
      <c r="D7" s="8">
        <v>233.67</v>
      </c>
      <c r="E7" s="8">
        <v>149.38999999999999</v>
      </c>
      <c r="F7" s="9">
        <f t="shared" si="0"/>
        <v>694.14</v>
      </c>
      <c r="G7" s="7" t="s">
        <v>10</v>
      </c>
    </row>
    <row r="8" spans="1:7" x14ac:dyDescent="0.25">
      <c r="A8" s="6">
        <v>12887</v>
      </c>
      <c r="B8" s="7" t="s">
        <v>11</v>
      </c>
      <c r="C8" s="8">
        <v>156.30000000000001</v>
      </c>
      <c r="D8" s="8"/>
      <c r="E8" s="8">
        <v>194.34</v>
      </c>
      <c r="F8" s="9">
        <f t="shared" si="0"/>
        <v>350.64</v>
      </c>
      <c r="G8" s="7" t="s">
        <v>11</v>
      </c>
    </row>
    <row r="9" spans="1:7" x14ac:dyDescent="0.25">
      <c r="A9" s="6">
        <v>13161</v>
      </c>
      <c r="B9" s="7" t="s">
        <v>12</v>
      </c>
      <c r="C9" s="8">
        <v>152.88</v>
      </c>
      <c r="D9" s="8">
        <v>152.88</v>
      </c>
      <c r="E9" s="8">
        <v>152.88</v>
      </c>
      <c r="F9" s="9">
        <f t="shared" si="0"/>
        <v>458.64</v>
      </c>
      <c r="G9" s="7" t="s">
        <v>12</v>
      </c>
    </row>
    <row r="10" spans="1:7" x14ac:dyDescent="0.25">
      <c r="A10" s="6">
        <v>13157</v>
      </c>
      <c r="B10" s="7" t="s">
        <v>13</v>
      </c>
      <c r="C10" s="8">
        <v>78</v>
      </c>
      <c r="D10" s="8">
        <v>78</v>
      </c>
      <c r="E10" s="8">
        <v>78</v>
      </c>
      <c r="F10" s="9">
        <f t="shared" si="0"/>
        <v>234</v>
      </c>
      <c r="G10" s="7" t="s">
        <v>13</v>
      </c>
    </row>
    <row r="11" spans="1:7" x14ac:dyDescent="0.25">
      <c r="A11" s="6">
        <v>13154</v>
      </c>
      <c r="B11" s="7" t="s">
        <v>14</v>
      </c>
      <c r="C11" s="8">
        <v>33.28</v>
      </c>
      <c r="D11" s="8">
        <v>34.32</v>
      </c>
      <c r="E11" s="8">
        <v>34.32</v>
      </c>
      <c r="F11" s="9">
        <f t="shared" si="0"/>
        <v>101.91999999999999</v>
      </c>
      <c r="G11" s="7" t="s">
        <v>14</v>
      </c>
    </row>
    <row r="12" spans="1:7" x14ac:dyDescent="0.25">
      <c r="A12" s="6">
        <v>13140</v>
      </c>
      <c r="B12" s="7" t="s">
        <v>15</v>
      </c>
      <c r="C12" s="8">
        <v>184.08</v>
      </c>
      <c r="D12" s="8">
        <v>216.58</v>
      </c>
      <c r="E12" s="8">
        <v>256.62</v>
      </c>
      <c r="F12" s="9">
        <f t="shared" si="0"/>
        <v>657.28</v>
      </c>
      <c r="G12" s="7" t="s">
        <v>15</v>
      </c>
    </row>
    <row r="13" spans="1:7" x14ac:dyDescent="0.25">
      <c r="A13" s="6">
        <v>9693</v>
      </c>
      <c r="B13" s="7" t="s">
        <v>16</v>
      </c>
      <c r="C13" s="8">
        <v>53.34</v>
      </c>
      <c r="D13" s="8">
        <v>179.99</v>
      </c>
      <c r="E13" s="8">
        <v>44.66</v>
      </c>
      <c r="F13" s="9">
        <f t="shared" si="0"/>
        <v>277.99</v>
      </c>
      <c r="G13" s="7" t="s">
        <v>16</v>
      </c>
    </row>
    <row r="14" spans="1:7" x14ac:dyDescent="0.25">
      <c r="A14" s="6">
        <v>12568</v>
      </c>
      <c r="B14" s="7" t="s">
        <v>17</v>
      </c>
      <c r="C14" s="8">
        <v>251.91</v>
      </c>
      <c r="D14" s="8">
        <v>541.08000000000004</v>
      </c>
      <c r="E14" s="8">
        <v>359.36</v>
      </c>
      <c r="F14" s="9">
        <f>SUM(C14:E14)</f>
        <v>1152.3499999999999</v>
      </c>
      <c r="G14" s="7" t="s">
        <v>17</v>
      </c>
    </row>
    <row r="15" spans="1:7" x14ac:dyDescent="0.25">
      <c r="A15" s="6">
        <v>12888</v>
      </c>
      <c r="B15" s="7" t="s">
        <v>18</v>
      </c>
      <c r="C15" s="8"/>
      <c r="D15" s="8"/>
      <c r="E15" s="8">
        <v>117.67</v>
      </c>
      <c r="F15" s="9">
        <f>SUM(C15:E15)</f>
        <v>117.67</v>
      </c>
      <c r="G15" s="7" t="s">
        <v>18</v>
      </c>
    </row>
    <row r="16" spans="1:7" x14ac:dyDescent="0.25">
      <c r="A16" s="6">
        <v>13160</v>
      </c>
      <c r="B16" s="7" t="s">
        <v>19</v>
      </c>
      <c r="C16" s="8">
        <v>79.040000000000006</v>
      </c>
      <c r="D16" s="8">
        <v>79.040000000000006</v>
      </c>
      <c r="E16" s="8">
        <v>79.040000000000006</v>
      </c>
      <c r="F16" s="9">
        <f t="shared" si="0"/>
        <v>237.12</v>
      </c>
      <c r="G16" s="7" t="s">
        <v>19</v>
      </c>
    </row>
    <row r="17" spans="1:7" x14ac:dyDescent="0.25">
      <c r="A17" s="6">
        <v>11850</v>
      </c>
      <c r="B17" s="7" t="s">
        <v>20</v>
      </c>
      <c r="C17" s="8">
        <v>36.4</v>
      </c>
      <c r="D17" s="8">
        <v>36.4</v>
      </c>
      <c r="E17" s="8">
        <v>36.4</v>
      </c>
      <c r="F17" s="9">
        <f t="shared" si="0"/>
        <v>109.19999999999999</v>
      </c>
      <c r="G17" s="7" t="s">
        <v>20</v>
      </c>
    </row>
    <row r="18" spans="1:7" x14ac:dyDescent="0.25">
      <c r="A18" s="6">
        <v>11071</v>
      </c>
      <c r="B18" s="7" t="s">
        <v>21</v>
      </c>
      <c r="C18" s="8">
        <v>20.8</v>
      </c>
      <c r="D18" s="8">
        <v>20.8</v>
      </c>
      <c r="E18" s="8">
        <v>20.8</v>
      </c>
      <c r="F18" s="9">
        <f t="shared" si="0"/>
        <v>62.400000000000006</v>
      </c>
      <c r="G18" s="7" t="s">
        <v>21</v>
      </c>
    </row>
    <row r="19" spans="1:7" x14ac:dyDescent="0.25">
      <c r="A19" s="6">
        <v>12585</v>
      </c>
      <c r="B19" s="7" t="s">
        <v>22</v>
      </c>
      <c r="C19" s="8">
        <v>252.69</v>
      </c>
      <c r="D19" s="8">
        <v>159.12</v>
      </c>
      <c r="E19" s="8">
        <v>159.12</v>
      </c>
      <c r="F19" s="9">
        <f t="shared" si="0"/>
        <v>570.93000000000006</v>
      </c>
      <c r="G19" s="7" t="s">
        <v>22</v>
      </c>
    </row>
    <row r="20" spans="1:7" x14ac:dyDescent="0.25">
      <c r="A20" s="6">
        <v>2129</v>
      </c>
      <c r="B20" s="7" t="s">
        <v>23</v>
      </c>
      <c r="C20" s="8">
        <v>53.34</v>
      </c>
      <c r="D20" s="8">
        <v>82.83</v>
      </c>
      <c r="E20" s="8">
        <v>67.900000000000006</v>
      </c>
      <c r="F20" s="9">
        <f t="shared" si="0"/>
        <v>204.07000000000002</v>
      </c>
      <c r="G20" s="7" t="s">
        <v>23</v>
      </c>
    </row>
    <row r="21" spans="1:7" x14ac:dyDescent="0.25">
      <c r="B21" s="10" t="s">
        <v>24</v>
      </c>
      <c r="C21" s="11">
        <f>SUM(C2:C20)</f>
        <v>2508.11</v>
      </c>
      <c r="D21" s="11">
        <f>SUM(D2:D20)</f>
        <v>2340.96</v>
      </c>
      <c r="E21" s="11">
        <f>SUM(E2:E20)</f>
        <v>2358.9200000000005</v>
      </c>
      <c r="F21" s="12">
        <f>SUM(F2:F20)</f>
        <v>7207.989999999998</v>
      </c>
    </row>
    <row r="22" spans="1:7" x14ac:dyDescent="0.25">
      <c r="C22" s="10" t="s">
        <v>24</v>
      </c>
      <c r="D22" s="10" t="s">
        <v>24</v>
      </c>
      <c r="E22" s="10" t="s">
        <v>24</v>
      </c>
      <c r="F22" s="13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E4829-02D8-4C03-9EC1-C1F0E9DACB51}">
  <dimension ref="A1:G65"/>
  <sheetViews>
    <sheetView topLeftCell="A40" workbookViewId="0">
      <selection activeCell="B77" sqref="B77"/>
    </sheetView>
  </sheetViews>
  <sheetFormatPr baseColWidth="10" defaultRowHeight="15" x14ac:dyDescent="0.25"/>
  <cols>
    <col min="1" max="1" width="15.7109375" bestFit="1" customWidth="1"/>
    <col min="2" max="2" width="39.7109375" bestFit="1" customWidth="1"/>
    <col min="3" max="3" width="9.7109375" bestFit="1" customWidth="1"/>
    <col min="4" max="4" width="6" bestFit="1" customWidth="1"/>
    <col min="5" max="5" width="14.140625" bestFit="1" customWidth="1"/>
    <col min="6" max="6" width="16.140625" bestFit="1" customWidth="1"/>
    <col min="7" max="7" width="9.7109375" bestFit="1" customWidth="1"/>
  </cols>
  <sheetData>
    <row r="1" spans="1:7" x14ac:dyDescent="0.25">
      <c r="A1" s="14">
        <v>2025</v>
      </c>
      <c r="B1" s="15"/>
      <c r="C1" s="16"/>
      <c r="D1" s="17"/>
      <c r="E1" s="16"/>
      <c r="F1" s="16"/>
      <c r="G1" s="16"/>
    </row>
    <row r="2" spans="1:7" x14ac:dyDescent="0.25">
      <c r="A2" s="18"/>
      <c r="B2" s="19"/>
      <c r="C2" s="20"/>
      <c r="D2" s="21"/>
      <c r="E2" s="20"/>
      <c r="F2" s="20"/>
      <c r="G2" s="20"/>
    </row>
    <row r="3" spans="1:7" x14ac:dyDescent="0.25">
      <c r="A3" s="22" t="s">
        <v>26</v>
      </c>
      <c r="B3" s="22" t="s">
        <v>27</v>
      </c>
      <c r="C3" s="23" t="s">
        <v>28</v>
      </c>
      <c r="D3" s="24" t="s">
        <v>29</v>
      </c>
      <c r="E3" s="23" t="s">
        <v>30</v>
      </c>
      <c r="F3" s="23" t="s">
        <v>31</v>
      </c>
      <c r="G3" s="23" t="s">
        <v>32</v>
      </c>
    </row>
    <row r="4" spans="1:7" x14ac:dyDescent="0.25">
      <c r="A4" s="25" t="s">
        <v>1</v>
      </c>
      <c r="B4" s="26"/>
      <c r="C4" s="27"/>
      <c r="D4" s="28"/>
      <c r="E4" s="27"/>
      <c r="F4" s="27"/>
      <c r="G4" s="27"/>
    </row>
    <row r="5" spans="1:7" x14ac:dyDescent="0.25">
      <c r="A5" s="29">
        <v>30</v>
      </c>
      <c r="B5" s="29" t="s">
        <v>5</v>
      </c>
      <c r="C5" s="30">
        <v>320.04000000000002</v>
      </c>
      <c r="D5" s="31">
        <v>90</v>
      </c>
      <c r="E5" s="30">
        <v>23.4</v>
      </c>
      <c r="F5" s="32"/>
      <c r="G5" s="33">
        <f t="shared" ref="G5:G22" si="0">C5+E5+F5</f>
        <v>343.44</v>
      </c>
    </row>
    <row r="6" spans="1:7" x14ac:dyDescent="0.25">
      <c r="A6" s="34">
        <v>13159</v>
      </c>
      <c r="B6" s="29" t="s">
        <v>33</v>
      </c>
      <c r="C6" s="30"/>
      <c r="D6" s="31">
        <v>504</v>
      </c>
      <c r="E6" s="30">
        <v>131.04</v>
      </c>
      <c r="F6" s="32"/>
      <c r="G6" s="33">
        <f t="shared" si="0"/>
        <v>131.04</v>
      </c>
    </row>
    <row r="7" spans="1:7" x14ac:dyDescent="0.25">
      <c r="A7" s="34">
        <v>13153</v>
      </c>
      <c r="B7" s="29" t="s">
        <v>7</v>
      </c>
      <c r="C7" s="30"/>
      <c r="D7" s="31">
        <v>400</v>
      </c>
      <c r="E7" s="30">
        <v>104</v>
      </c>
      <c r="F7" s="32"/>
      <c r="G7" s="33">
        <f t="shared" si="0"/>
        <v>104</v>
      </c>
    </row>
    <row r="8" spans="1:7" x14ac:dyDescent="0.25">
      <c r="A8" s="35">
        <v>13143</v>
      </c>
      <c r="B8" s="29" t="s">
        <v>8</v>
      </c>
      <c r="C8" s="30"/>
      <c r="D8" s="31">
        <v>414</v>
      </c>
      <c r="E8" s="30">
        <v>107.64</v>
      </c>
      <c r="F8" s="36"/>
      <c r="G8" s="33">
        <f t="shared" si="0"/>
        <v>107.64</v>
      </c>
    </row>
    <row r="9" spans="1:7" x14ac:dyDescent="0.25">
      <c r="A9" s="35">
        <v>12376</v>
      </c>
      <c r="B9" s="29" t="s">
        <v>9</v>
      </c>
      <c r="C9" s="30">
        <v>158.85</v>
      </c>
      <c r="D9" s="31"/>
      <c r="E9" s="30"/>
      <c r="F9" s="36"/>
      <c r="G9" s="33">
        <f t="shared" si="0"/>
        <v>158.85</v>
      </c>
    </row>
    <row r="10" spans="1:7" x14ac:dyDescent="0.25">
      <c r="A10" s="35">
        <v>12604</v>
      </c>
      <c r="B10" s="29" t="s">
        <v>10</v>
      </c>
      <c r="C10" s="30">
        <v>160.02000000000001</v>
      </c>
      <c r="D10" s="31">
        <v>581</v>
      </c>
      <c r="E10" s="30">
        <v>151.06</v>
      </c>
      <c r="F10" s="36"/>
      <c r="G10" s="33">
        <f t="shared" si="0"/>
        <v>311.08000000000004</v>
      </c>
    </row>
    <row r="11" spans="1:7" x14ac:dyDescent="0.25">
      <c r="A11" s="35">
        <v>12887</v>
      </c>
      <c r="B11" s="29" t="s">
        <v>11</v>
      </c>
      <c r="C11" s="30">
        <v>53.34</v>
      </c>
      <c r="D11" s="31">
        <v>396</v>
      </c>
      <c r="E11" s="30">
        <v>102.96</v>
      </c>
      <c r="F11" s="36"/>
      <c r="G11" s="33">
        <f t="shared" si="0"/>
        <v>156.30000000000001</v>
      </c>
    </row>
    <row r="12" spans="1:7" x14ac:dyDescent="0.25">
      <c r="A12" s="34">
        <v>13161</v>
      </c>
      <c r="B12" s="29" t="s">
        <v>12</v>
      </c>
      <c r="C12" s="30"/>
      <c r="D12" s="31">
        <v>588</v>
      </c>
      <c r="E12" s="30">
        <v>152.88</v>
      </c>
      <c r="F12" s="36"/>
      <c r="G12" s="33">
        <f t="shared" si="0"/>
        <v>152.88</v>
      </c>
    </row>
    <row r="13" spans="1:7" x14ac:dyDescent="0.25">
      <c r="A13" s="34">
        <v>13157</v>
      </c>
      <c r="B13" s="29" t="s">
        <v>13</v>
      </c>
      <c r="C13" s="30"/>
      <c r="D13" s="31">
        <v>300</v>
      </c>
      <c r="E13" s="30">
        <v>78</v>
      </c>
      <c r="F13" s="36"/>
      <c r="G13" s="33">
        <f t="shared" si="0"/>
        <v>78</v>
      </c>
    </row>
    <row r="14" spans="1:7" x14ac:dyDescent="0.25">
      <c r="A14" s="34">
        <v>13154</v>
      </c>
      <c r="B14" s="29" t="s">
        <v>14</v>
      </c>
      <c r="C14" s="30"/>
      <c r="D14" s="31">
        <v>128</v>
      </c>
      <c r="E14" s="30">
        <v>33.28</v>
      </c>
      <c r="F14" s="36"/>
      <c r="G14" s="33">
        <f t="shared" si="0"/>
        <v>33.28</v>
      </c>
    </row>
    <row r="15" spans="1:7" x14ac:dyDescent="0.25">
      <c r="A15" s="35">
        <v>13140</v>
      </c>
      <c r="B15" s="29" t="s">
        <v>15</v>
      </c>
      <c r="C15" s="32"/>
      <c r="D15" s="37">
        <v>708</v>
      </c>
      <c r="E15" s="32">
        <v>184.08</v>
      </c>
      <c r="F15" s="32"/>
      <c r="G15" s="33">
        <f t="shared" si="0"/>
        <v>184.08</v>
      </c>
    </row>
    <row r="16" spans="1:7" x14ac:dyDescent="0.25">
      <c r="A16" s="35">
        <v>9693</v>
      </c>
      <c r="B16" s="29" t="s">
        <v>34</v>
      </c>
      <c r="C16" s="38">
        <v>53.34</v>
      </c>
      <c r="D16" s="37"/>
      <c r="E16" s="32"/>
      <c r="F16" s="32"/>
      <c r="G16" s="33">
        <f t="shared" si="0"/>
        <v>53.34</v>
      </c>
    </row>
    <row r="17" spans="1:7" x14ac:dyDescent="0.25">
      <c r="A17" s="39">
        <v>12568</v>
      </c>
      <c r="B17" s="29" t="s">
        <v>17</v>
      </c>
      <c r="C17" s="32">
        <v>133.35</v>
      </c>
      <c r="D17" s="37">
        <v>456</v>
      </c>
      <c r="E17" s="32">
        <v>118.56</v>
      </c>
      <c r="F17" s="32"/>
      <c r="G17" s="33">
        <f t="shared" si="0"/>
        <v>251.91</v>
      </c>
    </row>
    <row r="18" spans="1:7" x14ac:dyDescent="0.25">
      <c r="A18" s="34">
        <v>13160</v>
      </c>
      <c r="B18" s="29" t="s">
        <v>19</v>
      </c>
      <c r="C18" s="30"/>
      <c r="D18" s="31">
        <v>304</v>
      </c>
      <c r="E18" s="30">
        <v>79.040000000000006</v>
      </c>
      <c r="F18" s="36"/>
      <c r="G18" s="33">
        <f t="shared" si="0"/>
        <v>79.040000000000006</v>
      </c>
    </row>
    <row r="19" spans="1:7" x14ac:dyDescent="0.25">
      <c r="A19" s="34">
        <v>11850</v>
      </c>
      <c r="B19" s="29" t="s">
        <v>20</v>
      </c>
      <c r="C19" s="30"/>
      <c r="D19" s="31">
        <v>140</v>
      </c>
      <c r="E19" s="30">
        <v>36.4</v>
      </c>
      <c r="F19" s="36"/>
      <c r="G19" s="33">
        <f t="shared" si="0"/>
        <v>36.4</v>
      </c>
    </row>
    <row r="20" spans="1:7" x14ac:dyDescent="0.25">
      <c r="A20" s="34">
        <v>12339</v>
      </c>
      <c r="B20" s="29" t="s">
        <v>21</v>
      </c>
      <c r="C20" s="30"/>
      <c r="D20" s="31">
        <v>80</v>
      </c>
      <c r="E20" s="30">
        <v>20.8</v>
      </c>
      <c r="F20" s="36"/>
      <c r="G20" s="33">
        <f t="shared" si="0"/>
        <v>20.8</v>
      </c>
    </row>
    <row r="21" spans="1:7" x14ac:dyDescent="0.25">
      <c r="A21" s="39">
        <v>12585</v>
      </c>
      <c r="B21" s="29" t="s">
        <v>22</v>
      </c>
      <c r="C21" s="30">
        <v>133.35</v>
      </c>
      <c r="D21" s="31">
        <v>459</v>
      </c>
      <c r="E21" s="30">
        <v>119.34</v>
      </c>
      <c r="F21" s="36"/>
      <c r="G21" s="33">
        <f t="shared" si="0"/>
        <v>252.69</v>
      </c>
    </row>
    <row r="22" spans="1:7" x14ac:dyDescent="0.25">
      <c r="A22" s="29">
        <v>2129</v>
      </c>
      <c r="B22" s="29" t="s">
        <v>23</v>
      </c>
      <c r="C22" s="30">
        <v>53.34</v>
      </c>
      <c r="D22" s="31"/>
      <c r="E22" s="30"/>
      <c r="F22" s="36"/>
      <c r="G22" s="33">
        <f t="shared" si="0"/>
        <v>53.34</v>
      </c>
    </row>
    <row r="23" spans="1:7" x14ac:dyDescent="0.25">
      <c r="A23" s="40"/>
      <c r="B23" s="41" t="s">
        <v>35</v>
      </c>
      <c r="C23" s="42">
        <f>SUM(C5:C22)</f>
        <v>1065.6300000000001</v>
      </c>
      <c r="D23" s="43">
        <f>SUM(D5:D22)</f>
        <v>5548</v>
      </c>
      <c r="E23" s="42">
        <f>SUM(E5:E22)</f>
        <v>1442.4799999999998</v>
      </c>
      <c r="F23" s="42">
        <f>SUM(F5:F22)</f>
        <v>0</v>
      </c>
      <c r="G23" s="44">
        <f>C23+E23+F23</f>
        <v>2508.1099999999997</v>
      </c>
    </row>
    <row r="24" spans="1:7" x14ac:dyDescent="0.25">
      <c r="A24" s="45"/>
      <c r="B24" s="45"/>
      <c r="C24" s="20"/>
      <c r="D24" s="21"/>
      <c r="E24" s="20"/>
      <c r="F24" s="20"/>
      <c r="G24" s="20"/>
    </row>
    <row r="25" spans="1:7" x14ac:dyDescent="0.25">
      <c r="A25" s="25" t="s">
        <v>2</v>
      </c>
      <c r="B25" s="26"/>
      <c r="C25" s="46"/>
      <c r="D25" s="47"/>
      <c r="E25" s="46"/>
      <c r="F25" s="46"/>
      <c r="G25" s="46"/>
    </row>
    <row r="26" spans="1:7" x14ac:dyDescent="0.25">
      <c r="A26" s="29">
        <v>30</v>
      </c>
      <c r="B26" s="29" t="s">
        <v>5</v>
      </c>
      <c r="C26" s="30">
        <v>186.69</v>
      </c>
      <c r="D26" s="31">
        <v>60</v>
      </c>
      <c r="E26" s="30">
        <v>15.6</v>
      </c>
      <c r="F26" s="32"/>
      <c r="G26" s="33">
        <f t="shared" ref="G26:G41" si="1">C26+E26+F26</f>
        <v>202.29</v>
      </c>
    </row>
    <row r="27" spans="1:7" x14ac:dyDescent="0.25">
      <c r="A27" s="34">
        <v>13159</v>
      </c>
      <c r="B27" s="29" t="s">
        <v>33</v>
      </c>
      <c r="C27" s="30"/>
      <c r="D27" s="31">
        <v>504</v>
      </c>
      <c r="E27" s="30">
        <v>131.04</v>
      </c>
      <c r="F27" s="32"/>
      <c r="G27" s="33">
        <f t="shared" si="1"/>
        <v>131.04</v>
      </c>
    </row>
    <row r="28" spans="1:7" x14ac:dyDescent="0.25">
      <c r="A28" s="34">
        <v>13153</v>
      </c>
      <c r="B28" s="29" t="s">
        <v>7</v>
      </c>
      <c r="C28" s="30"/>
      <c r="D28" s="31">
        <v>400</v>
      </c>
      <c r="E28" s="30">
        <v>104</v>
      </c>
      <c r="F28" s="32"/>
      <c r="G28" s="33">
        <f t="shared" si="1"/>
        <v>104</v>
      </c>
    </row>
    <row r="29" spans="1:7" x14ac:dyDescent="0.25">
      <c r="A29" s="35">
        <v>13143</v>
      </c>
      <c r="B29" s="29" t="s">
        <v>8</v>
      </c>
      <c r="C29" s="30"/>
      <c r="D29" s="31">
        <v>342</v>
      </c>
      <c r="E29" s="30">
        <v>88.92</v>
      </c>
      <c r="F29" s="36"/>
      <c r="G29" s="33">
        <f t="shared" si="1"/>
        <v>88.92</v>
      </c>
    </row>
    <row r="30" spans="1:7" x14ac:dyDescent="0.25">
      <c r="A30" s="35">
        <v>12604</v>
      </c>
      <c r="B30" s="29" t="s">
        <v>10</v>
      </c>
      <c r="C30" s="30">
        <v>80.010000000000005</v>
      </c>
      <c r="D30" s="31">
        <v>591</v>
      </c>
      <c r="E30" s="30">
        <v>153.66</v>
      </c>
      <c r="F30" s="36"/>
      <c r="G30" s="33">
        <f t="shared" si="1"/>
        <v>233.67000000000002</v>
      </c>
    </row>
    <row r="31" spans="1:7" x14ac:dyDescent="0.25">
      <c r="A31" s="34">
        <v>13161</v>
      </c>
      <c r="B31" s="29" t="s">
        <v>12</v>
      </c>
      <c r="C31" s="30"/>
      <c r="D31" s="31">
        <v>588</v>
      </c>
      <c r="E31" s="30">
        <v>152.88</v>
      </c>
      <c r="F31" s="36"/>
      <c r="G31" s="33">
        <f t="shared" si="1"/>
        <v>152.88</v>
      </c>
    </row>
    <row r="32" spans="1:7" x14ac:dyDescent="0.25">
      <c r="A32" s="34">
        <v>13157</v>
      </c>
      <c r="B32" s="29" t="s">
        <v>13</v>
      </c>
      <c r="C32" s="30"/>
      <c r="D32" s="31">
        <v>300</v>
      </c>
      <c r="E32" s="30">
        <v>78</v>
      </c>
      <c r="F32" s="36"/>
      <c r="G32" s="33">
        <f t="shared" si="1"/>
        <v>78</v>
      </c>
    </row>
    <row r="33" spans="1:7" x14ac:dyDescent="0.25">
      <c r="A33" s="34">
        <v>13154</v>
      </c>
      <c r="B33" s="29" t="s">
        <v>14</v>
      </c>
      <c r="C33" s="30"/>
      <c r="D33" s="31">
        <v>132</v>
      </c>
      <c r="E33" s="30">
        <v>34.32</v>
      </c>
      <c r="F33" s="36"/>
      <c r="G33" s="33">
        <f t="shared" si="1"/>
        <v>34.32</v>
      </c>
    </row>
    <row r="34" spans="1:7" x14ac:dyDescent="0.25">
      <c r="A34" s="35">
        <v>13140</v>
      </c>
      <c r="B34" s="29" t="s">
        <v>15</v>
      </c>
      <c r="C34" s="32"/>
      <c r="D34" s="37">
        <v>833</v>
      </c>
      <c r="E34" s="32">
        <v>216.58</v>
      </c>
      <c r="F34" s="32"/>
      <c r="G34" s="33">
        <f t="shared" si="1"/>
        <v>216.58</v>
      </c>
    </row>
    <row r="35" spans="1:7" x14ac:dyDescent="0.25">
      <c r="A35" s="35">
        <v>9693</v>
      </c>
      <c r="B35" s="29" t="s">
        <v>34</v>
      </c>
      <c r="C35" s="38">
        <v>160.02000000000001</v>
      </c>
      <c r="D35" s="37">
        <v>52</v>
      </c>
      <c r="E35" s="32">
        <v>13.52</v>
      </c>
      <c r="F35" s="32">
        <v>6.45</v>
      </c>
      <c r="G35" s="33">
        <f t="shared" si="1"/>
        <v>179.99</v>
      </c>
    </row>
    <row r="36" spans="1:7" x14ac:dyDescent="0.25">
      <c r="A36" s="39">
        <v>12568</v>
      </c>
      <c r="B36" s="29" t="s">
        <v>17</v>
      </c>
      <c r="C36" s="32">
        <v>422.52</v>
      </c>
      <c r="D36" s="37">
        <v>456</v>
      </c>
      <c r="E36" s="32">
        <v>118.56</v>
      </c>
      <c r="F36" s="32"/>
      <c r="G36" s="33">
        <f t="shared" si="1"/>
        <v>541.07999999999993</v>
      </c>
    </row>
    <row r="37" spans="1:7" x14ac:dyDescent="0.25">
      <c r="A37" s="34">
        <v>13160</v>
      </c>
      <c r="B37" s="29" t="s">
        <v>19</v>
      </c>
      <c r="C37" s="30"/>
      <c r="D37" s="31">
        <v>304</v>
      </c>
      <c r="E37" s="30">
        <v>79.040000000000006</v>
      </c>
      <c r="F37" s="36"/>
      <c r="G37" s="33">
        <f t="shared" si="1"/>
        <v>79.040000000000006</v>
      </c>
    </row>
    <row r="38" spans="1:7" x14ac:dyDescent="0.25">
      <c r="A38" s="34">
        <v>11850</v>
      </c>
      <c r="B38" s="29" t="s">
        <v>20</v>
      </c>
      <c r="C38" s="30"/>
      <c r="D38" s="31">
        <v>140</v>
      </c>
      <c r="E38" s="30">
        <v>36.4</v>
      </c>
      <c r="F38" s="36"/>
      <c r="G38" s="33">
        <f t="shared" si="1"/>
        <v>36.4</v>
      </c>
    </row>
    <row r="39" spans="1:7" x14ac:dyDescent="0.25">
      <c r="A39" s="34">
        <v>12339</v>
      </c>
      <c r="B39" s="29" t="s">
        <v>21</v>
      </c>
      <c r="C39" s="30"/>
      <c r="D39" s="31">
        <v>80</v>
      </c>
      <c r="E39" s="30">
        <v>20.8</v>
      </c>
      <c r="F39" s="36"/>
      <c r="G39" s="33">
        <f t="shared" si="1"/>
        <v>20.8</v>
      </c>
    </row>
    <row r="40" spans="1:7" x14ac:dyDescent="0.25">
      <c r="A40" s="39">
        <v>12585</v>
      </c>
      <c r="B40" s="29" t="s">
        <v>22</v>
      </c>
      <c r="C40" s="30"/>
      <c r="D40" s="31">
        <v>612</v>
      </c>
      <c r="E40" s="30">
        <v>159.12</v>
      </c>
      <c r="F40" s="36"/>
      <c r="G40" s="33">
        <f t="shared" si="1"/>
        <v>159.12</v>
      </c>
    </row>
    <row r="41" spans="1:7" x14ac:dyDescent="0.25">
      <c r="A41" s="39">
        <v>2129</v>
      </c>
      <c r="B41" s="29" t="s">
        <v>23</v>
      </c>
      <c r="C41" s="30">
        <v>26.67</v>
      </c>
      <c r="D41" s="31">
        <v>216</v>
      </c>
      <c r="E41" s="30">
        <v>56.16</v>
      </c>
      <c r="F41" s="36"/>
      <c r="G41" s="33">
        <f t="shared" si="1"/>
        <v>82.83</v>
      </c>
    </row>
    <row r="42" spans="1:7" x14ac:dyDescent="0.25">
      <c r="A42" s="40"/>
      <c r="B42" s="41" t="s">
        <v>36</v>
      </c>
      <c r="C42" s="42">
        <f>SUM(C26:C41)</f>
        <v>875.91</v>
      </c>
      <c r="D42" s="25">
        <f>SUM(D26:D41)</f>
        <v>5610</v>
      </c>
      <c r="E42" s="42">
        <f>SUM(E26:E41)</f>
        <v>1458.6000000000001</v>
      </c>
      <c r="F42" s="42">
        <f>SUM(F27:F40)</f>
        <v>6.45</v>
      </c>
      <c r="G42" s="44">
        <f>SUM(G26:G41)</f>
        <v>2340.96</v>
      </c>
    </row>
    <row r="43" spans="1:7" x14ac:dyDescent="0.25">
      <c r="A43" s="48"/>
      <c r="B43" s="49"/>
      <c r="C43" s="50"/>
      <c r="D43" s="51"/>
      <c r="E43" s="50"/>
      <c r="F43" s="20"/>
      <c r="G43" s="52"/>
    </row>
    <row r="44" spans="1:7" x14ac:dyDescent="0.25">
      <c r="A44" s="53" t="s">
        <v>3</v>
      </c>
      <c r="B44" s="54"/>
      <c r="C44" s="55"/>
      <c r="D44" s="56"/>
      <c r="E44" s="55"/>
      <c r="F44" s="57"/>
      <c r="G44" s="57"/>
    </row>
    <row r="45" spans="1:7" x14ac:dyDescent="0.25">
      <c r="A45" s="58">
        <v>30</v>
      </c>
      <c r="B45" s="59" t="s">
        <v>5</v>
      </c>
      <c r="C45" s="37">
        <v>186.69</v>
      </c>
      <c r="D45" s="37"/>
      <c r="E45" s="32"/>
      <c r="F45" s="60"/>
      <c r="G45" s="61">
        <f t="shared" ref="G45:G63" si="2">C45+E45+F45</f>
        <v>186.69</v>
      </c>
    </row>
    <row r="46" spans="1:7" x14ac:dyDescent="0.25">
      <c r="A46" s="62">
        <v>13159</v>
      </c>
      <c r="B46" s="58" t="s">
        <v>33</v>
      </c>
      <c r="C46" s="63"/>
      <c r="D46" s="64">
        <v>504</v>
      </c>
      <c r="E46" s="63">
        <v>131.04</v>
      </c>
      <c r="F46" s="65"/>
      <c r="G46" s="66">
        <f t="shared" si="2"/>
        <v>131.04</v>
      </c>
    </row>
    <row r="47" spans="1:7" x14ac:dyDescent="0.25">
      <c r="A47" s="34">
        <v>13153</v>
      </c>
      <c r="B47" s="29" t="s">
        <v>7</v>
      </c>
      <c r="C47" s="30"/>
      <c r="D47" s="31">
        <v>400</v>
      </c>
      <c r="E47" s="30">
        <v>104</v>
      </c>
      <c r="F47" s="32"/>
      <c r="G47" s="33">
        <f t="shared" si="2"/>
        <v>104</v>
      </c>
    </row>
    <row r="48" spans="1:7" x14ac:dyDescent="0.25">
      <c r="A48" s="58">
        <v>12376</v>
      </c>
      <c r="B48" s="59" t="s">
        <v>9</v>
      </c>
      <c r="C48" s="30">
        <v>186.69</v>
      </c>
      <c r="D48" s="31"/>
      <c r="E48" s="30"/>
      <c r="F48" s="67"/>
      <c r="G48" s="61">
        <f t="shared" si="2"/>
        <v>186.69</v>
      </c>
    </row>
    <row r="49" spans="1:7" x14ac:dyDescent="0.25">
      <c r="A49" s="68">
        <v>12604</v>
      </c>
      <c r="B49" s="58" t="s">
        <v>10</v>
      </c>
      <c r="C49" s="63">
        <v>26.67</v>
      </c>
      <c r="D49" s="64">
        <v>472</v>
      </c>
      <c r="E49" s="63">
        <v>122.72</v>
      </c>
      <c r="F49" s="69"/>
      <c r="G49" s="66">
        <f t="shared" si="2"/>
        <v>149.38999999999999</v>
      </c>
    </row>
    <row r="50" spans="1:7" x14ac:dyDescent="0.25">
      <c r="A50" s="58">
        <v>12887</v>
      </c>
      <c r="B50" s="58" t="s">
        <v>11</v>
      </c>
      <c r="C50" s="30">
        <v>160.02000000000001</v>
      </c>
      <c r="D50" s="31">
        <v>132</v>
      </c>
      <c r="E50" s="30">
        <v>34.32</v>
      </c>
      <c r="F50" s="67"/>
      <c r="G50" s="61">
        <f t="shared" si="2"/>
        <v>194.34</v>
      </c>
    </row>
    <row r="51" spans="1:7" x14ac:dyDescent="0.25">
      <c r="A51" s="62">
        <v>13161</v>
      </c>
      <c r="B51" s="58" t="s">
        <v>12</v>
      </c>
      <c r="C51" s="63"/>
      <c r="D51" s="64">
        <v>588</v>
      </c>
      <c r="E51" s="63">
        <v>152.88</v>
      </c>
      <c r="F51" s="69"/>
      <c r="G51" s="66">
        <f t="shared" si="2"/>
        <v>152.88</v>
      </c>
    </row>
    <row r="52" spans="1:7" x14ac:dyDescent="0.25">
      <c r="A52" s="62">
        <v>13157</v>
      </c>
      <c r="B52" s="58" t="s">
        <v>13</v>
      </c>
      <c r="C52" s="63"/>
      <c r="D52" s="64">
        <v>300</v>
      </c>
      <c r="E52" s="63">
        <v>78</v>
      </c>
      <c r="F52" s="69"/>
      <c r="G52" s="66">
        <f t="shared" si="2"/>
        <v>78</v>
      </c>
    </row>
    <row r="53" spans="1:7" x14ac:dyDescent="0.25">
      <c r="A53" s="62">
        <v>13154</v>
      </c>
      <c r="B53" s="58" t="s">
        <v>14</v>
      </c>
      <c r="C53" s="63"/>
      <c r="D53" s="64">
        <v>132</v>
      </c>
      <c r="E53" s="63">
        <v>34.32</v>
      </c>
      <c r="F53" s="69"/>
      <c r="G53" s="66">
        <f t="shared" si="2"/>
        <v>34.32</v>
      </c>
    </row>
    <row r="54" spans="1:7" x14ac:dyDescent="0.25">
      <c r="A54" s="58">
        <v>13140</v>
      </c>
      <c r="B54" s="59" t="s">
        <v>15</v>
      </c>
      <c r="C54" s="32"/>
      <c r="D54" s="37">
        <v>987</v>
      </c>
      <c r="E54" s="32">
        <v>256.62</v>
      </c>
      <c r="F54" s="60"/>
      <c r="G54" s="61">
        <f t="shared" si="2"/>
        <v>256.62</v>
      </c>
    </row>
    <row r="55" spans="1:7" x14ac:dyDescent="0.25">
      <c r="A55" s="58">
        <v>9693</v>
      </c>
      <c r="B55" s="59" t="s">
        <v>34</v>
      </c>
      <c r="C55" s="32">
        <v>26.67</v>
      </c>
      <c r="D55" s="37">
        <v>49</v>
      </c>
      <c r="E55" s="32">
        <v>12.74</v>
      </c>
      <c r="F55" s="60">
        <v>5.25</v>
      </c>
      <c r="G55" s="61">
        <f t="shared" si="2"/>
        <v>44.660000000000004</v>
      </c>
    </row>
    <row r="56" spans="1:7" x14ac:dyDescent="0.25">
      <c r="A56" s="39">
        <v>12568</v>
      </c>
      <c r="B56" s="29" t="s">
        <v>17</v>
      </c>
      <c r="C56" s="32">
        <v>53.34</v>
      </c>
      <c r="D56" s="37">
        <v>1177</v>
      </c>
      <c r="E56" s="32">
        <v>306.02</v>
      </c>
      <c r="F56" s="32"/>
      <c r="G56" s="33">
        <f t="shared" si="2"/>
        <v>359.36</v>
      </c>
    </row>
    <row r="57" spans="1:7" x14ac:dyDescent="0.25">
      <c r="A57" s="58">
        <v>12888</v>
      </c>
      <c r="B57" s="58" t="s">
        <v>18</v>
      </c>
      <c r="C57" s="70">
        <v>26.67</v>
      </c>
      <c r="D57" s="71">
        <v>350</v>
      </c>
      <c r="E57" s="70">
        <v>91</v>
      </c>
      <c r="F57" s="70"/>
      <c r="G57" s="72">
        <f t="shared" si="2"/>
        <v>117.67</v>
      </c>
    </row>
    <row r="58" spans="1:7" x14ac:dyDescent="0.25">
      <c r="A58" s="62">
        <v>13160</v>
      </c>
      <c r="B58" s="58" t="s">
        <v>19</v>
      </c>
      <c r="C58" s="63"/>
      <c r="D58" s="64">
        <v>304</v>
      </c>
      <c r="E58" s="63">
        <v>79.040000000000006</v>
      </c>
      <c r="F58" s="69"/>
      <c r="G58" s="66">
        <f t="shared" si="2"/>
        <v>79.040000000000006</v>
      </c>
    </row>
    <row r="59" spans="1:7" x14ac:dyDescent="0.25">
      <c r="A59" s="62">
        <v>11850</v>
      </c>
      <c r="B59" s="58" t="s">
        <v>20</v>
      </c>
      <c r="C59" s="63"/>
      <c r="D59" s="64">
        <v>140</v>
      </c>
      <c r="E59" s="63">
        <v>36.4</v>
      </c>
      <c r="F59" s="69"/>
      <c r="G59" s="66">
        <f t="shared" si="2"/>
        <v>36.4</v>
      </c>
    </row>
    <row r="60" spans="1:7" x14ac:dyDescent="0.25">
      <c r="A60" s="62">
        <v>80</v>
      </c>
      <c r="B60" s="58" t="s">
        <v>21</v>
      </c>
      <c r="C60" s="63"/>
      <c r="D60" s="64">
        <v>80</v>
      </c>
      <c r="E60" s="63">
        <v>20.8</v>
      </c>
      <c r="F60" s="69"/>
      <c r="G60" s="66">
        <f t="shared" si="2"/>
        <v>20.8</v>
      </c>
    </row>
    <row r="61" spans="1:7" x14ac:dyDescent="0.25">
      <c r="A61" s="39">
        <v>12585</v>
      </c>
      <c r="B61" s="29" t="s">
        <v>22</v>
      </c>
      <c r="C61" s="30"/>
      <c r="D61" s="31">
        <v>612</v>
      </c>
      <c r="E61" s="30">
        <v>159.12</v>
      </c>
      <c r="F61" s="36"/>
      <c r="G61" s="33">
        <f t="shared" si="2"/>
        <v>159.12</v>
      </c>
    </row>
    <row r="62" spans="1:7" x14ac:dyDescent="0.25">
      <c r="A62" s="73">
        <v>2129</v>
      </c>
      <c r="B62" s="29" t="s">
        <v>23</v>
      </c>
      <c r="C62" s="30">
        <v>53.34</v>
      </c>
      <c r="D62" s="31">
        <v>56</v>
      </c>
      <c r="E62" s="30">
        <v>14.56</v>
      </c>
      <c r="F62" s="36"/>
      <c r="G62" s="74">
        <f t="shared" si="2"/>
        <v>67.900000000000006</v>
      </c>
    </row>
    <row r="63" spans="1:7" x14ac:dyDescent="0.25">
      <c r="A63" s="75"/>
      <c r="B63" s="41" t="s">
        <v>37</v>
      </c>
      <c r="C63" s="42">
        <f>SUM(C45:C62)</f>
        <v>720.09</v>
      </c>
      <c r="D63" s="25">
        <f>SUM(D45:D62)</f>
        <v>6283</v>
      </c>
      <c r="E63" s="42">
        <f>SUM(E45:E62)</f>
        <v>1633.58</v>
      </c>
      <c r="F63" s="42">
        <f>SUM(F48:F62)</f>
        <v>5.25</v>
      </c>
      <c r="G63" s="76">
        <f t="shared" si="2"/>
        <v>2358.92</v>
      </c>
    </row>
    <row r="64" spans="1:7" x14ac:dyDescent="0.25">
      <c r="A64" s="18"/>
      <c r="B64" s="19"/>
      <c r="C64" s="72"/>
      <c r="D64" s="77"/>
      <c r="E64" s="72"/>
      <c r="F64" s="72"/>
      <c r="G64" s="78"/>
    </row>
    <row r="65" spans="1:7" x14ac:dyDescent="0.25">
      <c r="A65" s="45"/>
      <c r="B65" s="79" t="s">
        <v>38</v>
      </c>
      <c r="C65" s="80">
        <f>C23+C42+C63</f>
        <v>2661.63</v>
      </c>
      <c r="D65" s="81">
        <f>D23+D42+D63</f>
        <v>17441</v>
      </c>
      <c r="E65" s="80">
        <f>E23+E42+E63</f>
        <v>4534.66</v>
      </c>
      <c r="F65" s="80">
        <f>F23+F42+F63</f>
        <v>11.7</v>
      </c>
      <c r="G65" s="82">
        <f>G23+G42+G63</f>
        <v>7207.99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DIETAS PRIMER TRIMESTRE 2025</vt:lpstr>
      <vt:lpstr>DIETAS ENERO-MARZO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 los Angeles Alonso Díaz</dc:creator>
  <cp:lastModifiedBy>Maria de los Angeles Alonso Díaz</cp:lastModifiedBy>
  <dcterms:created xsi:type="dcterms:W3CDTF">2025-09-15T11:34:32Z</dcterms:created>
  <dcterms:modified xsi:type="dcterms:W3CDTF">2025-09-15T12:10:56Z</dcterms:modified>
</cp:coreProperties>
</file>