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Hoja1!$A$1:$J$1</definedName>
    <definedName function="false" hidden="false" localSheetId="0" name="_xlnm._FilterDatabase" vbProcedure="false">Hoja1!$A$1:$J$45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<sst xmlns="http://schemas.openxmlformats.org/spreadsheetml/2006/main" count="275" uniqueCount="173">
  <si>
    <t xml:space="preserve">EXPTE.</t>
  </si>
  <si>
    <t xml:space="preserve">OBJETO</t>
  </si>
  <si>
    <t xml:space="preserve">TIPO</t>
  </si>
  <si>
    <t xml:space="preserve">CIF/NIF</t>
  </si>
  <si>
    <t xml:space="preserve">ADJUDICATARIO</t>
  </si>
  <si>
    <t xml:space="preserve">NACIONALIDAD</t>
  </si>
  <si>
    <t xml:space="preserve">PRECIO TOTAL</t>
  </si>
  <si>
    <t xml:space="preserve">PRECIO ADJ.</t>
  </si>
  <si>
    <t xml:space="preserve">IVA</t>
  </si>
  <si>
    <t xml:space="preserve">FECHA ADJ.</t>
  </si>
  <si>
    <t xml:space="preserve">DURACIÓN</t>
  </si>
  <si>
    <t xml:space="preserve">CON-MEN/2020/57</t>
  </si>
  <si>
    <t xml:space="preserve">Compra de 5 novillos para Clase Práctica en Fuentes de León</t>
  </si>
  <si>
    <t xml:space="preserve">SUMINISTRO</t>
  </si>
  <si>
    <t xml:space="preserve">B06676571</t>
  </si>
  <si>
    <t xml:space="preserve">AGROGANADERA NAVARREDONDA</t>
  </si>
  <si>
    <t xml:space="preserve">ES</t>
  </si>
  <si>
    <t xml:space="preserve">CON-MEN/2020/84</t>
  </si>
  <si>
    <t xml:space="preserve">Compra de 8 novillos para fin de curso de Escuela Taurina</t>
  </si>
  <si>
    <t xml:space="preserve">A06103352</t>
  </si>
  <si>
    <t xml:space="preserve">AGROGANADERA SIERRA DE ALOR SA</t>
  </si>
  <si>
    <t xml:space="preserve">CON-MEN/2020/78</t>
  </si>
  <si>
    <t xml:space="preserve">Compra de 6 novillos para Clase Práctica en Badajoz</t>
  </si>
  <si>
    <t xml:space="preserve">08824581X</t>
  </si>
  <si>
    <t xml:space="preserve">ALBARRAN MARZAL LUIS</t>
  </si>
  <si>
    <t xml:space="preserve">LIDIA DE 6 NOVILLOS PARA CLASES PRACTICAS EN LA PLAZA DE TOROS DE BADAJOZ</t>
  </si>
  <si>
    <t xml:space="preserve">CON-MEN/2020/15</t>
  </si>
  <si>
    <t xml:space="preserve">Lidia a puerta cerrada de 3 toros ganaderia Arcadio Albarran para alumnos de la Escuela Taurina</t>
  </si>
  <si>
    <t xml:space="preserve">08209659Q</t>
  </si>
  <si>
    <t xml:space="preserve">ALBARRAN OLEA, ARCADIO</t>
  </si>
  <si>
    <t xml:space="preserve">CON-MEN/2020/32</t>
  </si>
  <si>
    <t xml:space="preserve">SERVICIO AMBULANCIA LIDIA A PUERTA CERRADA PLAZA TOROS BADAJOZ</t>
  </si>
  <si>
    <t xml:space="preserve">SERVICIOS</t>
  </si>
  <si>
    <t xml:space="preserve">B90065913</t>
  </si>
  <si>
    <t xml:space="preserve">AMBULANCIAS HISPALIS SL</t>
  </si>
  <si>
    <t xml:space="preserve">CON-MEN/2020/33</t>
  </si>
  <si>
    <t xml:space="preserve">CON-MEN/2020/90</t>
  </si>
  <si>
    <t xml:space="preserve">MATERIAL AUDIOVISUAL PARA APRENDIZAJE DE ALUMNOS EN LA ESCUELA</t>
  </si>
  <si>
    <t xml:space="preserve">G06438287</t>
  </si>
  <si>
    <t xml:space="preserve">ASOCIACION TAURINA DE ALMENDRALEJO</t>
  </si>
  <si>
    <t xml:space="preserve">CON-MEN/2020/58</t>
  </si>
  <si>
    <t xml:space="preserve">Raparaciones furgoneta Escuela Taurina 7512 HJP.</t>
  </si>
  <si>
    <t xml:space="preserve">A06030902</t>
  </si>
  <si>
    <t xml:space="preserve">AUTOMOCION DEL OESTE SA</t>
  </si>
  <si>
    <t xml:space="preserve">CON-MEN/2020/39</t>
  </si>
  <si>
    <t xml:space="preserve">REPARACION DE ESPADAS Y DESCABELLOS ESCUELA TAURINA.</t>
  </si>
  <si>
    <t xml:space="preserve">47518952D</t>
  </si>
  <si>
    <t xml:space="preserve">BENITO NAVARRO JUAN PABLO</t>
  </si>
  <si>
    <t xml:space="preserve">CON-MEN/2020/35</t>
  </si>
  <si>
    <t xml:space="preserve">Servicio de carretilla elevadora en Plaza de toros de Badajoz</t>
  </si>
  <si>
    <t xml:space="preserve">B06621494</t>
  </si>
  <si>
    <t xml:space="preserve">BHETTA INSIDE IBERICA SL</t>
  </si>
  <si>
    <t xml:space="preserve">CON-MEN/2020/37</t>
  </si>
  <si>
    <t xml:space="preserve">Encina de plata 40 aniversario alternativa Director Docente Escuela Taurina</t>
  </si>
  <si>
    <t xml:space="preserve">08753925X</t>
  </si>
  <si>
    <t xml:space="preserve">CORRALES CHIMENEA JULIO CESAR</t>
  </si>
  <si>
    <t xml:space="preserve">CON-MEN/2020/27</t>
  </si>
  <si>
    <t xml:space="preserve">LIDIA A PUERTA CERRADA EN PLAZA TOROS DE ZAFRA.</t>
  </si>
  <si>
    <t xml:space="preserve">80051192Z</t>
  </si>
  <si>
    <t xml:space="preserve">CORRALES MUÑOZ MIGUEL</t>
  </si>
  <si>
    <t xml:space="preserve">CON-MEN/2020/52</t>
  </si>
  <si>
    <t xml:space="preserve">Compra de 6 erales para Clase Práctica en Fregenal de la Sierra</t>
  </si>
  <si>
    <t xml:space="preserve">B06658363</t>
  </si>
  <si>
    <t xml:space="preserve">DEHESA LA CERCADA, S.L.</t>
  </si>
  <si>
    <t xml:space="preserve">CON-MEN/2020/88</t>
  </si>
  <si>
    <t xml:space="preserve">ADQUISICIÓN DE BRAVURA DE 8 AÑOJOS PARA LIDIA A PUERTA CERRADA EN LA EXPLOTACIÓN LA CERCADA</t>
  </si>
  <si>
    <t xml:space="preserve">CON-MEN/2020/53</t>
  </si>
  <si>
    <t xml:space="preserve">Compra de 6 novillos para Clase Práctica en Mérida</t>
  </si>
  <si>
    <t xml:space="preserve">B86481744</t>
  </si>
  <si>
    <t xml:space="preserve">DEHESA ZAMORANA S.L.</t>
  </si>
  <si>
    <t xml:space="preserve">CON-MEN/2020/63</t>
  </si>
  <si>
    <t xml:space="preserve">Compra de 6 novillos para Clase practica en Bodonal de la Sierra</t>
  </si>
  <si>
    <t xml:space="preserve">07427915L</t>
  </si>
  <si>
    <t xml:space="preserve">DIEGO GARCIA DE LA PEÑA MORALES</t>
  </si>
  <si>
    <t xml:space="preserve">CON-MEN/2020/26</t>
  </si>
  <si>
    <t xml:space="preserve">AGENDAS TAURINAS 2020</t>
  </si>
  <si>
    <t xml:space="preserve">B81572091</t>
  </si>
  <si>
    <t xml:space="preserve">EDITORIAL TEMPLE SL</t>
  </si>
  <si>
    <t xml:space="preserve">CON-MEN/2020/50</t>
  </si>
  <si>
    <t xml:space="preserve">Compra de 6 novillos para Clase Practica en Villanueva del Fresno</t>
  </si>
  <si>
    <t xml:space="preserve">B82180001</t>
  </si>
  <si>
    <t xml:space="preserve">EXPLOTACIONES GANADERAS FELIGRES SL</t>
  </si>
  <si>
    <t xml:space="preserve">OTPRES-REC/2020/2</t>
  </si>
  <si>
    <t xml:space="preserve">VENTILADOR CIRCULAR 30 CM CROMADO / VENTILADOR CIRCULADOR 3VEL.110W.45CM.</t>
  </si>
  <si>
    <t xml:space="preserve">B06393094</t>
  </si>
  <si>
    <t xml:space="preserve">FERRETERIA LAMAGRANDE</t>
  </si>
  <si>
    <t xml:space="preserve">CON-MEN/2020/68</t>
  </si>
  <si>
    <t xml:space="preserve">COMPRA DE 5 ERALES PARA LIDIA EN BARCARROTA</t>
  </si>
  <si>
    <t xml:space="preserve">B82385535</t>
  </si>
  <si>
    <t xml:space="preserve">FOMENTO DE LA DEHESA EXTREMEÑA, S.L.</t>
  </si>
  <si>
    <t xml:space="preserve">CON-MEN/2020/71</t>
  </si>
  <si>
    <t xml:space="preserve">Compra de 6 novillos para Clase Práctica en VILLAFRANCA DE LOS BARROS</t>
  </si>
  <si>
    <t xml:space="preserve">B06101331</t>
  </si>
  <si>
    <t xml:space="preserve">FUENTE DEL PERRO AGRICOLA GANADERA EXTREMADURA SL</t>
  </si>
  <si>
    <t xml:space="preserve">CON-MEN/2020/77</t>
  </si>
  <si>
    <t xml:space="preserve">B06673453</t>
  </si>
  <si>
    <t xml:space="preserve">GANADOS VERDUGO SLU</t>
  </si>
  <si>
    <t xml:space="preserve">CON-MEN/2020/25</t>
  </si>
  <si>
    <t xml:space="preserve">POLIZA ACCIDENTES ALUMNOS Y PROFESORES DE LA ESCUELA DE TAUROMAQUIA 2020</t>
  </si>
  <si>
    <t xml:space="preserve">A14289128</t>
  </si>
  <si>
    <t xml:space="preserve">GRUPO PACC CORREDURIA DE SEGUROS SA</t>
  </si>
  <si>
    <t xml:space="preserve">CON-MEN/2019/110</t>
  </si>
  <si>
    <t xml:space="preserve">PÓLIZA RIESGO: ACCIDENTES PROFESORES ESCUELA TAUROMAQUIA</t>
  </si>
  <si>
    <t xml:space="preserve">CON-MEN/2020/60</t>
  </si>
  <si>
    <t xml:space="preserve">Compra de 6 novillas para Clase Práctica en Don Benito</t>
  </si>
  <si>
    <t xml:space="preserve">76229401H</t>
  </si>
  <si>
    <t xml:space="preserve">LOPEZ MURILLO MANUELA</t>
  </si>
  <si>
    <t xml:space="preserve">CON-MEN/2020/83</t>
  </si>
  <si>
    <t xml:space="preserve">Reparaciones varias a furgonetas de la Escuela Taurina, Mercedes Vito 9701-GHF y Citroen Jumpy 5331-KCT</t>
  </si>
  <si>
    <t xml:space="preserve">80082910S</t>
  </si>
  <si>
    <t xml:space="preserve">LOPEZ PAJARES MANUEL</t>
  </si>
  <si>
    <t xml:space="preserve">CON-MEN/2020/86</t>
  </si>
  <si>
    <t xml:space="preserve">Organización fin de curso Escuela Taurina 2020 en jornada de mañana y tarde (tentadero y clase practica)</t>
  </si>
  <si>
    <t xml:space="preserve">B06284335</t>
  </si>
  <si>
    <t xml:space="preserve">MAR TOROS SL</t>
  </si>
  <si>
    <t xml:space="preserve">CON-MEN/2020/67</t>
  </si>
  <si>
    <t xml:space="preserve">COMPRA DE 4 AÑOJOS PARA CLASE PRACTICA EN FUENTE DEL MAESTRE</t>
  </si>
  <si>
    <t xml:space="preserve">05264984P</t>
  </si>
  <si>
    <t xml:space="preserve">MAYORAL FIGUEROA MARIA DEL MAR</t>
  </si>
  <si>
    <t xml:space="preserve">CON-MEN/2020/31</t>
  </si>
  <si>
    <t xml:space="preserve">Transporte novillos desde Finca Asinmo Asoc. Belmar a Plaza Toros Badajoz</t>
  </si>
  <si>
    <t xml:space="preserve">80092709Q</t>
  </si>
  <si>
    <t xml:space="preserve">NOGALES ALZA ANTONIO</t>
  </si>
  <si>
    <t xml:space="preserve">CON-MEN/2020/11</t>
  </si>
  <si>
    <t xml:space="preserve">IMPARTICIÓN CURSO FORMACIÓN PREPARACIÓN FÍSICA A LOS ALUMNOS 2020</t>
  </si>
  <si>
    <t xml:space="preserve">80057391A</t>
  </si>
  <si>
    <t xml:space="preserve">PEREZ SOUSA MIGUEL ANGEL</t>
  </si>
  <si>
    <t xml:space="preserve">CON-MEN/2020/89</t>
  </si>
  <si>
    <t xml:space="preserve">REPARACIÓN Y PINTURA FURGÓN PATRONATO 9701GFH</t>
  </si>
  <si>
    <t xml:space="preserve">08774179R</t>
  </si>
  <si>
    <t xml:space="preserve">PILO PILO PAULINO</t>
  </si>
  <si>
    <t xml:space="preserve">CON-MEN/2020/59</t>
  </si>
  <si>
    <t xml:space="preserve">Compra de 1 novillo para Clase Práctica en Fuentes de León</t>
  </si>
  <si>
    <t xml:space="preserve">08799185Y</t>
  </si>
  <si>
    <t xml:space="preserve">PIRIZ BORRALLO LUCIA</t>
  </si>
  <si>
    <t xml:space="preserve">CON-MEN/2020/64</t>
  </si>
  <si>
    <t xml:space="preserve">Compra de 6 novillos para Clase Práctica en Olivenza</t>
  </si>
  <si>
    <t xml:space="preserve">CON-MEN/2020/14</t>
  </si>
  <si>
    <t xml:space="preserve">Material promocional Escuela Taurina</t>
  </si>
  <si>
    <t xml:space="preserve">08867711S</t>
  </si>
  <si>
    <t xml:space="preserve">PLAZA HIDALGO, GUADALUPE MARIA</t>
  </si>
  <si>
    <t xml:space="preserve">CON-MEN/2020/20</t>
  </si>
  <si>
    <t xml:space="preserve">Pulseras personalizadas logo Patronato</t>
  </si>
  <si>
    <t xml:space="preserve">CON-MEN/2020/12</t>
  </si>
  <si>
    <t xml:space="preserve">Material promocional para la Feria del Toro de Olivenza</t>
  </si>
  <si>
    <t xml:space="preserve">B06070064</t>
  </si>
  <si>
    <t xml:space="preserve">PUBLICIDAD EXTREMEÑA SL</t>
  </si>
  <si>
    <t xml:space="preserve">CON-MEN/2020/87</t>
  </si>
  <si>
    <t xml:space="preserve">Compra de 50 agendas modelo Louvre</t>
  </si>
  <si>
    <t xml:space="preserve">CON-MEN/2020/28</t>
  </si>
  <si>
    <t xml:space="preserve">SELLOS DE CAUCHO PARA EL PATRONATO</t>
  </si>
  <si>
    <t xml:space="preserve">F06400998</t>
  </si>
  <si>
    <t xml:space="preserve">S.A.G. DE IMPRENTA BORAME, S. COOP.</t>
  </si>
  <si>
    <t xml:space="preserve">CON-MEN/2020/21</t>
  </si>
  <si>
    <t xml:space="preserve">100 libros ""Olivenza capital del toro (2015-2019)</t>
  </si>
  <si>
    <t xml:space="preserve">01929992Q</t>
  </si>
  <si>
    <t xml:space="preserve">SANCHEZ MILL, GUIOMAR</t>
  </si>
  <si>
    <t xml:space="preserve">CON-MEN/2020/70</t>
  </si>
  <si>
    <t xml:space="preserve">Compra de 6 erales para Clase Practica en Almendralejo</t>
  </si>
  <si>
    <t xml:space="preserve">B06489181</t>
  </si>
  <si>
    <t xml:space="preserve">TALAVANTE SL</t>
  </si>
  <si>
    <t xml:space="preserve">CON-MEN/2020/1 </t>
  </si>
  <si>
    <t xml:space="preserve">Transporte de ganado para lidia a puerta cerrada para los alumnos en Badajoz</t>
  </si>
  <si>
    <t xml:space="preserve">A06247605</t>
  </si>
  <si>
    <t xml:space="preserve">TRANSPORTES JARAMILLO RODRIGUEZ SA</t>
  </si>
  <si>
    <t xml:space="preserve">CON-MEN/2020/4 </t>
  </si>
  <si>
    <t xml:space="preserve">Compra de 25 juegos de pitones para la Escuela Taurina.</t>
  </si>
  <si>
    <t xml:space="preserve">07014679R</t>
  </si>
  <si>
    <t xml:space="preserve">VALARES GARROTE SEBASTIAN</t>
  </si>
  <si>
    <t xml:space="preserve">CON-MEN/2020/49</t>
  </si>
  <si>
    <t xml:space="preserve">Compra de 6 novillos para Clase Práctica en Herrera del Duque</t>
  </si>
  <si>
    <t xml:space="preserve">508374570</t>
  </si>
  <si>
    <t xml:space="preserve">VOLTALEGRE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</si>
</sst>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C0A];[RED]\-#,##0.00\ [$€-C0A]"/>
    <numFmt numFmtId="166" formatCode="@"/>
    <numFmt numFmtId="167" formatCode="#,##0.00"/>
    <numFmt numFmtId="168" formatCode="[$-C0A]DD/MM/YYYY"/>
    <numFmt numFmtId="169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2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  <cellStyle name="Excel Built-in Accent5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6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K1" activeCellId="0" sqref="K1"/>
    </sheetView>
  </sheetViews>
  <sheetFormatPr defaultRowHeight="13.8" zeroHeight="false" outlineLevelRow="0" outlineLevelCol="0"/>
  <cols>
    <col collapsed="false" customWidth="true" hidden="false" outlineLevel="0" max="1" min="1" style="0" width="17.48"/>
    <col collapsed="false" customWidth="true" hidden="false" outlineLevel="0" max="2" min="2" style="0" width="100.17"/>
    <col collapsed="false" customWidth="true" hidden="false" outlineLevel="0" max="3" min="3" style="0" width="14.81"/>
    <col collapsed="false" customWidth="true" hidden="false" outlineLevel="0" max="4" min="4" style="1" width="11.77"/>
    <col collapsed="false" customWidth="true" hidden="false" outlineLevel="0" max="5" min="5" style="0" width="57.22"/>
    <col collapsed="false" customWidth="true" hidden="false" outlineLevel="0" max="6" min="6" style="1" width="19.17"/>
    <col collapsed="false" customWidth="true" hidden="false" outlineLevel="0" max="7" min="7" style="2" width="17.13"/>
    <col collapsed="false" customWidth="true" hidden="false" outlineLevel="0" max="9" min="8" style="3" width="14.62"/>
    <col collapsed="false" customWidth="true" hidden="false" outlineLevel="0" max="10" min="10" style="1" width="14.62"/>
    <col collapsed="false" customWidth="true" hidden="false" outlineLevel="0" max="1018" min="11" style="0" width="10.66"/>
    <col collapsed="false" customWidth="false" hidden="false" outlineLevel="0" max="1025" min="1019" style="0" width="11.52"/>
  </cols>
  <sheetData>
    <row r="1" s="7" customFormat="true" ht="13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0" t="s">
        <v>11</v>
      </c>
      <c r="B2" s="9" t="s">
        <v>12</v>
      </c>
      <c r="C2" s="9" t="s">
        <v>13</v>
      </c>
      <c r="D2" s="10" t="s">
        <v>14</v>
      </c>
      <c r="E2" s="9" t="s">
        <v>15</v>
      </c>
      <c r="F2" s="10" t="s">
        <v>16</v>
      </c>
      <c r="G2" s="11" t="n">
        <v>6765</v>
      </c>
      <c r="H2" s="12" t="n">
        <f aca="false">G2/1.21</f>
        <v>5590.90909090909</v>
      </c>
      <c r="I2" s="12" t="n">
        <f aca="false">G2-H2</f>
        <v>1174.09090909091</v>
      </c>
      <c r="J2" s="13" t="n">
        <v>44092</v>
      </c>
      <c r="K2" s="14" t="n">
        <v>12</v>
      </c>
    </row>
    <row r="3" customFormat="false" ht="13.8" hidden="false" customHeight="false" outlineLevel="0" collapsed="false">
      <c r="A3" s="0" t="s">
        <v>17</v>
      </c>
      <c r="B3" s="9" t="s">
        <v>18</v>
      </c>
      <c r="C3" s="9" t="s">
        <v>13</v>
      </c>
      <c r="D3" s="10" t="s">
        <v>19</v>
      </c>
      <c r="E3" s="9" t="s">
        <v>20</v>
      </c>
      <c r="F3" s="10" t="s">
        <v>16</v>
      </c>
      <c r="G3" s="11" t="n">
        <v>11616</v>
      </c>
      <c r="H3" s="12" t="n">
        <f aca="false">G3/1.21</f>
        <v>9600</v>
      </c>
      <c r="I3" s="12" t="n">
        <f aca="false">G3-H3</f>
        <v>2016</v>
      </c>
      <c r="J3" s="13" t="n">
        <v>44159</v>
      </c>
      <c r="K3" s="14" t="n">
        <v>12</v>
      </c>
    </row>
    <row r="4" customFormat="false" ht="13.8" hidden="false" customHeight="false" outlineLevel="0" collapsed="false">
      <c r="A4" s="0" t="s">
        <v>21</v>
      </c>
      <c r="B4" s="9" t="s">
        <v>22</v>
      </c>
      <c r="C4" s="9" t="s">
        <v>13</v>
      </c>
      <c r="D4" s="10" t="s">
        <v>23</v>
      </c>
      <c r="E4" s="9" t="s">
        <v>24</v>
      </c>
      <c r="F4" s="10" t="s">
        <v>16</v>
      </c>
      <c r="G4" s="11" t="n">
        <v>9282</v>
      </c>
      <c r="H4" s="12" t="n">
        <f aca="false">G4/1.21</f>
        <v>7671.07438016529</v>
      </c>
      <c r="I4" s="12" t="n">
        <f aca="false">G4-H4</f>
        <v>1610.92561983471</v>
      </c>
      <c r="J4" s="13" t="n">
        <v>44153</v>
      </c>
      <c r="K4" s="14" t="n">
        <v>12</v>
      </c>
    </row>
    <row r="5" customFormat="false" ht="13.8" hidden="false" customHeight="false" outlineLevel="0" collapsed="false">
      <c r="A5" s="0" t="s">
        <v>21</v>
      </c>
      <c r="B5" s="9" t="s">
        <v>25</v>
      </c>
      <c r="C5" s="9" t="s">
        <v>13</v>
      </c>
      <c r="D5" s="10" t="s">
        <v>23</v>
      </c>
      <c r="E5" s="9" t="s">
        <v>24</v>
      </c>
      <c r="F5" s="10" t="s">
        <v>16</v>
      </c>
      <c r="G5" s="11" t="n">
        <v>9282</v>
      </c>
      <c r="H5" s="12" t="n">
        <f aca="false">G5/1.21</f>
        <v>7671.07438016529</v>
      </c>
      <c r="I5" s="12" t="n">
        <f aca="false">G5-H5</f>
        <v>1610.92561983471</v>
      </c>
      <c r="J5" s="13" t="n">
        <v>44196</v>
      </c>
      <c r="K5" s="14" t="n">
        <v>12</v>
      </c>
    </row>
    <row r="6" customFormat="false" ht="13.8" hidden="false" customHeight="false" outlineLevel="0" collapsed="false">
      <c r="A6" s="0" t="s">
        <v>26</v>
      </c>
      <c r="B6" s="9" t="s">
        <v>27</v>
      </c>
      <c r="C6" s="9" t="s">
        <v>13</v>
      </c>
      <c r="D6" s="10" t="s">
        <v>28</v>
      </c>
      <c r="E6" s="9" t="s">
        <v>29</v>
      </c>
      <c r="F6" s="10" t="s">
        <v>16</v>
      </c>
      <c r="G6" s="11" t="n">
        <v>3315</v>
      </c>
      <c r="H6" s="12" t="n">
        <f aca="false">G6/1.21</f>
        <v>2739.6694214876</v>
      </c>
      <c r="I6" s="12" t="n">
        <f aca="false">G6-H6</f>
        <v>575.330578512397</v>
      </c>
      <c r="J6" s="13" t="n">
        <v>43924</v>
      </c>
      <c r="K6" s="14" t="n">
        <v>12</v>
      </c>
    </row>
    <row r="7" customFormat="false" ht="13.8" hidden="false" customHeight="false" outlineLevel="0" collapsed="false">
      <c r="A7" s="0" t="s">
        <v>30</v>
      </c>
      <c r="B7" s="9" t="s">
        <v>31</v>
      </c>
      <c r="C7" s="9" t="s">
        <v>32</v>
      </c>
      <c r="D7" s="10" t="s">
        <v>33</v>
      </c>
      <c r="E7" s="9" t="s">
        <v>34</v>
      </c>
      <c r="F7" s="10" t="s">
        <v>16</v>
      </c>
      <c r="G7" s="11" t="n">
        <v>400</v>
      </c>
      <c r="H7" s="12" t="n">
        <f aca="false">G7/1.21</f>
        <v>330.578512396694</v>
      </c>
      <c r="I7" s="12" t="n">
        <f aca="false">G7-H7</f>
        <v>69.4214876033058</v>
      </c>
      <c r="J7" s="13" t="n">
        <v>44049</v>
      </c>
      <c r="K7" s="14" t="n">
        <v>12</v>
      </c>
    </row>
    <row r="8" customFormat="false" ht="13.8" hidden="false" customHeight="false" outlineLevel="0" collapsed="false">
      <c r="A8" s="0" t="s">
        <v>35</v>
      </c>
      <c r="B8" s="9" t="s">
        <v>31</v>
      </c>
      <c r="C8" s="9" t="s">
        <v>32</v>
      </c>
      <c r="D8" s="10" t="s">
        <v>33</v>
      </c>
      <c r="E8" s="9" t="s">
        <v>34</v>
      </c>
      <c r="F8" s="10" t="s">
        <v>16</v>
      </c>
      <c r="G8" s="11" t="n">
        <v>400</v>
      </c>
      <c r="H8" s="12" t="n">
        <f aca="false">G8/1.21</f>
        <v>330.578512396694</v>
      </c>
      <c r="I8" s="12" t="n">
        <f aca="false">G8-H8</f>
        <v>69.4214876033058</v>
      </c>
      <c r="J8" s="13" t="n">
        <v>44049</v>
      </c>
      <c r="K8" s="14" t="n">
        <v>12</v>
      </c>
    </row>
    <row r="9" customFormat="false" ht="13.8" hidden="false" customHeight="false" outlineLevel="0" collapsed="false">
      <c r="A9" s="0" t="s">
        <v>36</v>
      </c>
      <c r="B9" s="9" t="s">
        <v>37</v>
      </c>
      <c r="C9" s="9" t="s">
        <v>32</v>
      </c>
      <c r="D9" s="10" t="s">
        <v>38</v>
      </c>
      <c r="E9" s="9" t="s">
        <v>39</v>
      </c>
      <c r="F9" s="10" t="s">
        <v>16</v>
      </c>
      <c r="G9" s="11" t="n">
        <v>3570</v>
      </c>
      <c r="H9" s="12" t="n">
        <f aca="false">G9/1.21</f>
        <v>2950.4132231405</v>
      </c>
      <c r="I9" s="12" t="n">
        <f aca="false">G9-H9</f>
        <v>619.586776859504</v>
      </c>
      <c r="J9" s="13" t="n">
        <v>44188</v>
      </c>
      <c r="K9" s="14" t="n">
        <v>12</v>
      </c>
    </row>
    <row r="10" customFormat="false" ht="13.8" hidden="false" customHeight="false" outlineLevel="0" collapsed="false">
      <c r="A10" s="0" t="s">
        <v>40</v>
      </c>
      <c r="B10" s="9" t="s">
        <v>41</v>
      </c>
      <c r="C10" s="9" t="s">
        <v>32</v>
      </c>
      <c r="D10" s="10" t="s">
        <v>42</v>
      </c>
      <c r="E10" s="9" t="s">
        <v>43</v>
      </c>
      <c r="F10" s="10" t="s">
        <v>16</v>
      </c>
      <c r="G10" s="11" t="n">
        <v>381</v>
      </c>
      <c r="H10" s="12" t="n">
        <f aca="false">G10/1.21</f>
        <v>314.876033057851</v>
      </c>
      <c r="I10" s="12" t="n">
        <f aca="false">G10-H10</f>
        <v>66.1239669421487</v>
      </c>
      <c r="J10" s="13" t="n">
        <v>44139</v>
      </c>
      <c r="K10" s="14" t="n">
        <v>12</v>
      </c>
    </row>
    <row r="11" customFormat="false" ht="13.8" hidden="false" customHeight="false" outlineLevel="0" collapsed="false">
      <c r="A11" s="0" t="s">
        <v>44</v>
      </c>
      <c r="B11" s="9" t="s">
        <v>45</v>
      </c>
      <c r="C11" s="9" t="s">
        <v>32</v>
      </c>
      <c r="D11" s="10" t="s">
        <v>46</v>
      </c>
      <c r="E11" s="9" t="s">
        <v>47</v>
      </c>
      <c r="F11" s="10" t="s">
        <v>16</v>
      </c>
      <c r="G11" s="11" t="n">
        <v>943.8</v>
      </c>
      <c r="H11" s="12" t="n">
        <f aca="false">G11/1.21</f>
        <v>780</v>
      </c>
      <c r="I11" s="12" t="n">
        <f aca="false">G11-H11</f>
        <v>163.8</v>
      </c>
      <c r="J11" s="13" t="n">
        <v>44049</v>
      </c>
      <c r="K11" s="14" t="n">
        <v>12</v>
      </c>
    </row>
    <row r="12" customFormat="false" ht="13.8" hidden="false" customHeight="false" outlineLevel="0" collapsed="false">
      <c r="A12" s="0" t="s">
        <v>48</v>
      </c>
      <c r="B12" s="9" t="s">
        <v>49</v>
      </c>
      <c r="C12" s="9" t="s">
        <v>32</v>
      </c>
      <c r="D12" s="10" t="s">
        <v>50</v>
      </c>
      <c r="E12" s="9" t="s">
        <v>51</v>
      </c>
      <c r="F12" s="10" t="s">
        <v>16</v>
      </c>
      <c r="G12" s="11" t="n">
        <v>968</v>
      </c>
      <c r="H12" s="12" t="n">
        <f aca="false">G12/1.21</f>
        <v>800</v>
      </c>
      <c r="I12" s="12" t="n">
        <f aca="false">G12-H12</f>
        <v>168</v>
      </c>
      <c r="J12" s="13" t="n">
        <v>44019</v>
      </c>
      <c r="K12" s="14" t="n">
        <v>12</v>
      </c>
    </row>
    <row r="13" customFormat="false" ht="13.8" hidden="false" customHeight="false" outlineLevel="0" collapsed="false">
      <c r="A13" s="0" t="s">
        <v>52</v>
      </c>
      <c r="B13" s="9" t="s">
        <v>53</v>
      </c>
      <c r="C13" s="9" t="s">
        <v>13</v>
      </c>
      <c r="D13" s="10" t="s">
        <v>54</v>
      </c>
      <c r="E13" s="9" t="s">
        <v>55</v>
      </c>
      <c r="F13" s="10" t="s">
        <v>16</v>
      </c>
      <c r="G13" s="11" t="n">
        <v>95</v>
      </c>
      <c r="H13" s="12" t="n">
        <f aca="false">G13/1.21</f>
        <v>78.5123966942149</v>
      </c>
      <c r="I13" s="12" t="n">
        <f aca="false">G13-H13</f>
        <v>16.4876033057851</v>
      </c>
      <c r="J13" s="13" t="n">
        <v>44019</v>
      </c>
      <c r="K13" s="14" t="n">
        <v>12</v>
      </c>
    </row>
    <row r="14" customFormat="false" ht="13.8" hidden="false" customHeight="false" outlineLevel="0" collapsed="false">
      <c r="A14" s="0" t="s">
        <v>56</v>
      </c>
      <c r="B14" s="9" t="s">
        <v>57</v>
      </c>
      <c r="C14" s="9" t="s">
        <v>13</v>
      </c>
      <c r="D14" s="10" t="s">
        <v>58</v>
      </c>
      <c r="E14" s="9" t="s">
        <v>59</v>
      </c>
      <c r="F14" s="10" t="s">
        <v>16</v>
      </c>
      <c r="G14" s="11" t="n">
        <v>6292</v>
      </c>
      <c r="H14" s="12" t="n">
        <f aca="false">G14/1.21</f>
        <v>5200</v>
      </c>
      <c r="I14" s="12" t="n">
        <f aca="false">G14-H14</f>
        <v>1092</v>
      </c>
      <c r="J14" s="13" t="n">
        <v>43999</v>
      </c>
      <c r="K14" s="14" t="n">
        <v>12</v>
      </c>
    </row>
    <row r="15" customFormat="false" ht="13.8" hidden="false" customHeight="false" outlineLevel="0" collapsed="false">
      <c r="A15" s="0" t="s">
        <v>60</v>
      </c>
      <c r="B15" s="9" t="s">
        <v>61</v>
      </c>
      <c r="C15" s="9" t="s">
        <v>13</v>
      </c>
      <c r="D15" s="10" t="s">
        <v>62</v>
      </c>
      <c r="E15" s="9" t="s">
        <v>63</v>
      </c>
      <c r="F15" s="10" t="s">
        <v>16</v>
      </c>
      <c r="G15" s="11" t="n">
        <v>10164</v>
      </c>
      <c r="H15" s="12" t="n">
        <f aca="false">G15/1.21</f>
        <v>8400</v>
      </c>
      <c r="I15" s="12" t="n">
        <f aca="false">G15-H15</f>
        <v>1764</v>
      </c>
      <c r="J15" s="13" t="n">
        <v>44092</v>
      </c>
      <c r="K15" s="14" t="n">
        <v>12</v>
      </c>
    </row>
    <row r="16" customFormat="false" ht="13.8" hidden="false" customHeight="false" outlineLevel="0" collapsed="false">
      <c r="A16" s="0" t="s">
        <v>64</v>
      </c>
      <c r="B16" s="9" t="s">
        <v>65</v>
      </c>
      <c r="C16" s="9" t="s">
        <v>13</v>
      </c>
      <c r="D16" s="10" t="s">
        <v>62</v>
      </c>
      <c r="E16" s="9" t="s">
        <v>63</v>
      </c>
      <c r="F16" s="10" t="s">
        <v>16</v>
      </c>
      <c r="G16" s="11" t="n">
        <v>2100</v>
      </c>
      <c r="H16" s="12" t="n">
        <f aca="false">G16/1.21</f>
        <v>1735.53719008264</v>
      </c>
      <c r="I16" s="12" t="n">
        <f aca="false">G16-H16</f>
        <v>364.462809917355</v>
      </c>
      <c r="J16" s="13" t="n">
        <v>44179</v>
      </c>
      <c r="K16" s="14" t="n">
        <v>12</v>
      </c>
    </row>
    <row r="17" customFormat="false" ht="13.8" hidden="false" customHeight="false" outlineLevel="0" collapsed="false">
      <c r="A17" s="0" t="s">
        <v>66</v>
      </c>
      <c r="B17" s="9" t="s">
        <v>67</v>
      </c>
      <c r="C17" s="9" t="s">
        <v>13</v>
      </c>
      <c r="D17" s="10" t="s">
        <v>68</v>
      </c>
      <c r="E17" s="9" t="s">
        <v>69</v>
      </c>
      <c r="F17" s="10" t="s">
        <v>16</v>
      </c>
      <c r="G17" s="11" t="n">
        <v>8712</v>
      </c>
      <c r="H17" s="12" t="n">
        <f aca="false">G17/1.21</f>
        <v>7200</v>
      </c>
      <c r="I17" s="12" t="n">
        <f aca="false">G17-H17</f>
        <v>1512</v>
      </c>
      <c r="J17" s="13" t="n">
        <v>44068</v>
      </c>
      <c r="K17" s="14" t="n">
        <v>12</v>
      </c>
    </row>
    <row r="18" customFormat="false" ht="13.8" hidden="false" customHeight="false" outlineLevel="0" collapsed="false">
      <c r="A18" s="0" t="s">
        <v>70</v>
      </c>
      <c r="B18" s="9" t="s">
        <v>71</v>
      </c>
      <c r="C18" s="9" t="s">
        <v>13</v>
      </c>
      <c r="D18" s="10" t="s">
        <v>72</v>
      </c>
      <c r="E18" s="9" t="s">
        <v>73</v>
      </c>
      <c r="F18" s="10" t="s">
        <v>16</v>
      </c>
      <c r="G18" s="11" t="n">
        <v>9282</v>
      </c>
      <c r="H18" s="12" t="n">
        <f aca="false">G18/1.21</f>
        <v>7671.07438016529</v>
      </c>
      <c r="I18" s="12" t="n">
        <f aca="false">G18-H18</f>
        <v>1610.92561983471</v>
      </c>
      <c r="J18" s="13" t="n">
        <v>44102</v>
      </c>
      <c r="K18" s="14" t="n">
        <v>12</v>
      </c>
    </row>
    <row r="19" customFormat="false" ht="13.8" hidden="false" customHeight="false" outlineLevel="0" collapsed="false">
      <c r="A19" s="0" t="s">
        <v>74</v>
      </c>
      <c r="B19" s="9" t="s">
        <v>75</v>
      </c>
      <c r="C19" s="9" t="s">
        <v>13</v>
      </c>
      <c r="D19" s="10" t="s">
        <v>76</v>
      </c>
      <c r="E19" s="9" t="s">
        <v>77</v>
      </c>
      <c r="F19" s="10" t="s">
        <v>16</v>
      </c>
      <c r="G19" s="11" t="n">
        <v>405.6</v>
      </c>
      <c r="H19" s="12" t="n">
        <f aca="false">G19/1.21</f>
        <v>335.206611570248</v>
      </c>
      <c r="I19" s="12" t="n">
        <f aca="false">G19-H19</f>
        <v>70.3933884297521</v>
      </c>
      <c r="J19" s="13" t="n">
        <v>44019</v>
      </c>
      <c r="K19" s="14" t="n">
        <v>12</v>
      </c>
    </row>
    <row r="20" customFormat="false" ht="13.8" hidden="false" customHeight="false" outlineLevel="0" collapsed="false">
      <c r="A20" s="0" t="s">
        <v>78</v>
      </c>
      <c r="B20" s="9" t="s">
        <v>79</v>
      </c>
      <c r="C20" s="9" t="s">
        <v>13</v>
      </c>
      <c r="D20" s="10" t="s">
        <v>80</v>
      </c>
      <c r="E20" s="9" t="s">
        <v>81</v>
      </c>
      <c r="F20" s="10" t="s">
        <v>16</v>
      </c>
      <c r="G20" s="11" t="n">
        <v>10890</v>
      </c>
      <c r="H20" s="12" t="n">
        <f aca="false">G20/1.21</f>
        <v>9000</v>
      </c>
      <c r="I20" s="12" t="n">
        <f aca="false">G20-H20</f>
        <v>1890</v>
      </c>
      <c r="J20" s="13" t="n">
        <v>44109</v>
      </c>
      <c r="K20" s="14" t="n">
        <v>12</v>
      </c>
    </row>
    <row r="21" customFormat="false" ht="13.8" hidden="false" customHeight="false" outlineLevel="0" collapsed="false">
      <c r="A21" s="0" t="s">
        <v>82</v>
      </c>
      <c r="B21" s="9" t="s">
        <v>83</v>
      </c>
      <c r="C21" s="9" t="s">
        <v>13</v>
      </c>
      <c r="D21" s="10" t="s">
        <v>84</v>
      </c>
      <c r="E21" s="9" t="s">
        <v>85</v>
      </c>
      <c r="F21" s="10" t="s">
        <v>16</v>
      </c>
      <c r="G21" s="11" t="n">
        <v>102.9</v>
      </c>
      <c r="H21" s="12" t="n">
        <f aca="false">G21/1.21</f>
        <v>85.0413223140496</v>
      </c>
      <c r="I21" s="12" t="n">
        <f aca="false">G21-H21</f>
        <v>17.8586776859504</v>
      </c>
      <c r="J21" s="13" t="n">
        <v>44145</v>
      </c>
      <c r="K21" s="14" t="n">
        <v>12</v>
      </c>
    </row>
    <row r="22" customFormat="false" ht="13.8" hidden="false" customHeight="false" outlineLevel="0" collapsed="false">
      <c r="A22" s="0" t="s">
        <v>86</v>
      </c>
      <c r="B22" s="9" t="s">
        <v>87</v>
      </c>
      <c r="C22" s="9" t="s">
        <v>13</v>
      </c>
      <c r="D22" s="10" t="s">
        <v>88</v>
      </c>
      <c r="E22" s="9" t="s">
        <v>89</v>
      </c>
      <c r="F22" s="10" t="s">
        <v>16</v>
      </c>
      <c r="G22" s="11" t="n">
        <v>8470</v>
      </c>
      <c r="H22" s="12" t="n">
        <f aca="false">G22/1.21</f>
        <v>7000</v>
      </c>
      <c r="I22" s="12" t="n">
        <f aca="false">G22-H22</f>
        <v>1470</v>
      </c>
      <c r="J22" s="13" t="n">
        <v>44112</v>
      </c>
      <c r="K22" s="14" t="n">
        <v>12</v>
      </c>
    </row>
    <row r="23" customFormat="false" ht="13.8" hidden="false" customHeight="false" outlineLevel="0" collapsed="false">
      <c r="A23" s="0" t="s">
        <v>90</v>
      </c>
      <c r="B23" s="9" t="s">
        <v>91</v>
      </c>
      <c r="C23" s="9" t="s">
        <v>13</v>
      </c>
      <c r="D23" s="10" t="s">
        <v>92</v>
      </c>
      <c r="E23" s="9" t="s">
        <v>93</v>
      </c>
      <c r="F23" s="10" t="s">
        <v>16</v>
      </c>
      <c r="G23" s="11" t="n">
        <v>10527</v>
      </c>
      <c r="H23" s="12" t="n">
        <f aca="false">G23/1.21</f>
        <v>8700</v>
      </c>
      <c r="I23" s="12" t="n">
        <f aca="false">G23-H23</f>
        <v>1827</v>
      </c>
      <c r="J23" s="13" t="n">
        <v>44109</v>
      </c>
      <c r="K23" s="14" t="n">
        <v>12</v>
      </c>
    </row>
    <row r="24" customFormat="false" ht="13.8" hidden="false" customHeight="false" outlineLevel="0" collapsed="false">
      <c r="A24" s="0" t="s">
        <v>94</v>
      </c>
      <c r="B24" s="9" t="s">
        <v>22</v>
      </c>
      <c r="C24" s="9" t="s">
        <v>13</v>
      </c>
      <c r="D24" s="10" t="s">
        <v>95</v>
      </c>
      <c r="E24" s="9" t="s">
        <v>96</v>
      </c>
      <c r="F24" s="10" t="s">
        <v>16</v>
      </c>
      <c r="G24" s="11" t="n">
        <v>10164</v>
      </c>
      <c r="H24" s="12" t="n">
        <f aca="false">G24/1.21</f>
        <v>8400</v>
      </c>
      <c r="I24" s="12" t="n">
        <f aca="false">G24-H24</f>
        <v>1764</v>
      </c>
      <c r="J24" s="13" t="n">
        <v>44153</v>
      </c>
      <c r="K24" s="14" t="n">
        <v>12</v>
      </c>
    </row>
    <row r="25" customFormat="false" ht="13.8" hidden="false" customHeight="false" outlineLevel="0" collapsed="false">
      <c r="A25" s="0" t="s">
        <v>97</v>
      </c>
      <c r="B25" s="9" t="s">
        <v>98</v>
      </c>
      <c r="C25" s="9" t="s">
        <v>32</v>
      </c>
      <c r="D25" s="10" t="s">
        <v>99</v>
      </c>
      <c r="E25" s="9" t="s">
        <v>100</v>
      </c>
      <c r="F25" s="10" t="s">
        <v>16</v>
      </c>
      <c r="G25" s="11" t="n">
        <v>6946.11</v>
      </c>
      <c r="H25" s="11" t="n">
        <v>6946.11</v>
      </c>
      <c r="I25" s="12" t="n">
        <v>0</v>
      </c>
      <c r="J25" s="13" t="n">
        <v>44020</v>
      </c>
      <c r="K25" s="14" t="n">
        <v>12</v>
      </c>
    </row>
    <row r="26" customFormat="false" ht="13.8" hidden="false" customHeight="false" outlineLevel="0" collapsed="false">
      <c r="A26" s="0" t="s">
        <v>101</v>
      </c>
      <c r="B26" s="9" t="s">
        <v>102</v>
      </c>
      <c r="C26" s="9" t="s">
        <v>32</v>
      </c>
      <c r="D26" s="10" t="s">
        <v>99</v>
      </c>
      <c r="E26" s="9" t="s">
        <v>100</v>
      </c>
      <c r="F26" s="10" t="s">
        <v>16</v>
      </c>
      <c r="G26" s="11" t="n">
        <v>861.34</v>
      </c>
      <c r="H26" s="12" t="n">
        <f aca="false">G26/1.21</f>
        <v>711.851239669422</v>
      </c>
      <c r="I26" s="12" t="n">
        <f aca="false">G26-H26</f>
        <v>149.488760330579</v>
      </c>
      <c r="J26" s="13" t="n">
        <v>44117</v>
      </c>
      <c r="K26" s="14" t="n">
        <v>12</v>
      </c>
    </row>
    <row r="27" customFormat="false" ht="13.8" hidden="false" customHeight="false" outlineLevel="0" collapsed="false">
      <c r="A27" s="0" t="s">
        <v>103</v>
      </c>
      <c r="B27" s="9" t="s">
        <v>104</v>
      </c>
      <c r="C27" s="9" t="s">
        <v>13</v>
      </c>
      <c r="D27" s="10" t="s">
        <v>105</v>
      </c>
      <c r="E27" s="9" t="s">
        <v>106</v>
      </c>
      <c r="F27" s="10" t="s">
        <v>16</v>
      </c>
      <c r="G27" s="11" t="n">
        <v>9282</v>
      </c>
      <c r="H27" s="12" t="n">
        <f aca="false">G27/1.21</f>
        <v>7671.07438016529</v>
      </c>
      <c r="I27" s="12" t="n">
        <f aca="false">G27-H27</f>
        <v>1610.92561983471</v>
      </c>
      <c r="J27" s="13" t="n">
        <v>44104</v>
      </c>
      <c r="K27" s="14" t="n">
        <v>12</v>
      </c>
    </row>
    <row r="28" customFormat="false" ht="13.8" hidden="false" customHeight="false" outlineLevel="0" collapsed="false">
      <c r="A28" s="0" t="s">
        <v>107</v>
      </c>
      <c r="B28" s="9" t="s">
        <v>108</v>
      </c>
      <c r="C28" s="9" t="s">
        <v>32</v>
      </c>
      <c r="D28" s="10" t="s">
        <v>109</v>
      </c>
      <c r="E28" s="9" t="s">
        <v>110</v>
      </c>
      <c r="F28" s="10" t="s">
        <v>16</v>
      </c>
      <c r="G28" s="11" t="n">
        <v>430.28</v>
      </c>
      <c r="H28" s="12" t="n">
        <f aca="false">G28/1.21</f>
        <v>355.603305785124</v>
      </c>
      <c r="I28" s="12" t="n">
        <f aca="false">G28-H28</f>
        <v>74.676694214876</v>
      </c>
      <c r="J28" s="13" t="n">
        <v>44179</v>
      </c>
      <c r="K28" s="14" t="n">
        <v>12</v>
      </c>
    </row>
    <row r="29" customFormat="false" ht="13.8" hidden="false" customHeight="false" outlineLevel="0" collapsed="false">
      <c r="A29" s="0" t="s">
        <v>111</v>
      </c>
      <c r="B29" s="9" t="s">
        <v>112</v>
      </c>
      <c r="C29" s="9" t="s">
        <v>32</v>
      </c>
      <c r="D29" s="10" t="s">
        <v>113</v>
      </c>
      <c r="E29" s="9" t="s">
        <v>114</v>
      </c>
      <c r="F29" s="10" t="s">
        <v>16</v>
      </c>
      <c r="G29" s="11" t="n">
        <v>12892.55</v>
      </c>
      <c r="H29" s="12" t="n">
        <f aca="false">G29/1.21</f>
        <v>10655</v>
      </c>
      <c r="I29" s="12" t="n">
        <f aca="false">G29-H29</f>
        <v>2237.55</v>
      </c>
      <c r="J29" s="13" t="n">
        <v>44159</v>
      </c>
      <c r="K29" s="14" t="n">
        <v>12</v>
      </c>
    </row>
    <row r="30" customFormat="false" ht="13.8" hidden="false" customHeight="false" outlineLevel="0" collapsed="false">
      <c r="A30" s="0" t="s">
        <v>115</v>
      </c>
      <c r="B30" s="9" t="s">
        <v>116</v>
      </c>
      <c r="C30" s="9" t="s">
        <v>13</v>
      </c>
      <c r="D30" s="10" t="s">
        <v>117</v>
      </c>
      <c r="E30" s="9" t="s">
        <v>118</v>
      </c>
      <c r="F30" s="10" t="s">
        <v>16</v>
      </c>
      <c r="G30" s="11" t="n">
        <v>4840</v>
      </c>
      <c r="H30" s="12" t="n">
        <f aca="false">G30/1.21</f>
        <v>4000</v>
      </c>
      <c r="I30" s="12" t="n">
        <f aca="false">G30-H30</f>
        <v>840</v>
      </c>
      <c r="J30" s="13" t="n">
        <v>44109</v>
      </c>
      <c r="K30" s="14" t="n">
        <v>12</v>
      </c>
    </row>
    <row r="31" customFormat="false" ht="13.8" hidden="false" customHeight="false" outlineLevel="0" collapsed="false">
      <c r="A31" s="0" t="s">
        <v>119</v>
      </c>
      <c r="B31" s="9" t="s">
        <v>120</v>
      </c>
      <c r="C31" s="9" t="s">
        <v>32</v>
      </c>
      <c r="D31" s="10" t="s">
        <v>121</v>
      </c>
      <c r="E31" s="9" t="s">
        <v>122</v>
      </c>
      <c r="F31" s="10" t="s">
        <v>16</v>
      </c>
      <c r="G31" s="11" t="n">
        <v>411.4</v>
      </c>
      <c r="H31" s="12" t="n">
        <f aca="false">G31/1.21</f>
        <v>340</v>
      </c>
      <c r="I31" s="12" t="n">
        <f aca="false">G31-H31</f>
        <v>71.4</v>
      </c>
      <c r="J31" s="13" t="n">
        <v>44019</v>
      </c>
      <c r="K31" s="14" t="n">
        <v>12</v>
      </c>
    </row>
    <row r="32" customFormat="false" ht="13.8" hidden="false" customHeight="false" outlineLevel="0" collapsed="false">
      <c r="A32" s="0" t="s">
        <v>123</v>
      </c>
      <c r="B32" s="9" t="s">
        <v>124</v>
      </c>
      <c r="C32" s="9" t="s">
        <v>32</v>
      </c>
      <c r="D32" s="10" t="s">
        <v>125</v>
      </c>
      <c r="E32" s="9" t="s">
        <v>126</v>
      </c>
      <c r="F32" s="10" t="s">
        <v>16</v>
      </c>
      <c r="G32" s="11" t="n">
        <v>11495</v>
      </c>
      <c r="H32" s="12" t="n">
        <f aca="false">G32/1.21</f>
        <v>9500</v>
      </c>
      <c r="I32" s="12" t="n">
        <f aca="false">G32-H32</f>
        <v>1995</v>
      </c>
      <c r="J32" s="13" t="n">
        <v>43906</v>
      </c>
      <c r="K32" s="14" t="n">
        <v>12</v>
      </c>
    </row>
    <row r="33" customFormat="false" ht="13.8" hidden="false" customHeight="false" outlineLevel="0" collapsed="false">
      <c r="A33" s="0" t="s">
        <v>127</v>
      </c>
      <c r="B33" s="9" t="s">
        <v>128</v>
      </c>
      <c r="C33" s="9" t="s">
        <v>32</v>
      </c>
      <c r="D33" s="10" t="s">
        <v>129</v>
      </c>
      <c r="E33" s="9" t="s">
        <v>130</v>
      </c>
      <c r="F33" s="10" t="s">
        <v>16</v>
      </c>
      <c r="G33" s="11" t="n">
        <v>1952.02</v>
      </c>
      <c r="H33" s="12" t="n">
        <f aca="false">G33/1.21</f>
        <v>1613.23966942149</v>
      </c>
      <c r="I33" s="12" t="n">
        <f aca="false">G33-H33</f>
        <v>338.780330578512</v>
      </c>
      <c r="J33" s="13" t="n">
        <v>44179</v>
      </c>
      <c r="K33" s="14" t="n">
        <v>12</v>
      </c>
    </row>
    <row r="34" customFormat="false" ht="13.8" hidden="false" customHeight="false" outlineLevel="0" collapsed="false">
      <c r="A34" s="0" t="s">
        <v>131</v>
      </c>
      <c r="B34" s="9" t="s">
        <v>132</v>
      </c>
      <c r="C34" s="9" t="s">
        <v>13</v>
      </c>
      <c r="D34" s="10" t="s">
        <v>133</v>
      </c>
      <c r="E34" s="9" t="s">
        <v>134</v>
      </c>
      <c r="F34" s="10" t="s">
        <v>16</v>
      </c>
      <c r="G34" s="11" t="n">
        <v>1149.5</v>
      </c>
      <c r="H34" s="12" t="n">
        <f aca="false">G34/1.21</f>
        <v>950</v>
      </c>
      <c r="I34" s="12" t="n">
        <f aca="false">G34-H34</f>
        <v>199.5</v>
      </c>
      <c r="J34" s="13" t="n">
        <v>44109</v>
      </c>
      <c r="K34" s="14" t="n">
        <v>12</v>
      </c>
    </row>
    <row r="35" customFormat="false" ht="13.8" hidden="false" customHeight="false" outlineLevel="0" collapsed="false">
      <c r="A35" s="0" t="s">
        <v>135</v>
      </c>
      <c r="B35" s="9" t="s">
        <v>136</v>
      </c>
      <c r="C35" s="9" t="s">
        <v>13</v>
      </c>
      <c r="D35" s="10" t="s">
        <v>133</v>
      </c>
      <c r="E35" s="9" t="s">
        <v>134</v>
      </c>
      <c r="F35" s="10" t="s">
        <v>16</v>
      </c>
      <c r="G35" s="11" t="n">
        <v>10164</v>
      </c>
      <c r="H35" s="12" t="n">
        <f aca="false">G35/1.21</f>
        <v>8400</v>
      </c>
      <c r="I35" s="12" t="n">
        <f aca="false">G35-H35</f>
        <v>1764</v>
      </c>
      <c r="J35" s="13" t="n">
        <v>44109</v>
      </c>
      <c r="K35" s="14" t="n">
        <v>12</v>
      </c>
    </row>
    <row r="36" customFormat="false" ht="13.8" hidden="false" customHeight="false" outlineLevel="0" collapsed="false">
      <c r="A36" s="0" t="s">
        <v>137</v>
      </c>
      <c r="B36" s="9" t="s">
        <v>138</v>
      </c>
      <c r="C36" s="9" t="s">
        <v>32</v>
      </c>
      <c r="D36" s="10" t="s">
        <v>139</v>
      </c>
      <c r="E36" s="9" t="s">
        <v>140</v>
      </c>
      <c r="F36" s="10" t="s">
        <v>16</v>
      </c>
      <c r="G36" s="11" t="n">
        <v>2480.5</v>
      </c>
      <c r="H36" s="12" t="n">
        <f aca="false">G36/1.21</f>
        <v>2050</v>
      </c>
      <c r="I36" s="12" t="n">
        <f aca="false">G36-H36</f>
        <v>430.5</v>
      </c>
      <c r="J36" s="13" t="n">
        <v>43942</v>
      </c>
      <c r="K36" s="14" t="n">
        <v>12</v>
      </c>
    </row>
    <row r="37" customFormat="false" ht="13.8" hidden="false" customHeight="false" outlineLevel="0" collapsed="false">
      <c r="A37" s="0" t="s">
        <v>141</v>
      </c>
      <c r="B37" s="9" t="s">
        <v>142</v>
      </c>
      <c r="C37" s="9" t="s">
        <v>32</v>
      </c>
      <c r="D37" s="10" t="s">
        <v>139</v>
      </c>
      <c r="E37" s="9" t="s">
        <v>140</v>
      </c>
      <c r="F37" s="10" t="s">
        <v>16</v>
      </c>
      <c r="G37" s="11" t="n">
        <v>994.92</v>
      </c>
      <c r="H37" s="12" t="n">
        <f aca="false">G37/1.21</f>
        <v>822.247933884298</v>
      </c>
      <c r="I37" s="12" t="n">
        <f aca="false">G37-H37</f>
        <v>172.672066115702</v>
      </c>
      <c r="J37" s="13" t="n">
        <v>43946</v>
      </c>
      <c r="K37" s="14" t="n">
        <v>12</v>
      </c>
    </row>
    <row r="38" customFormat="false" ht="13.8" hidden="false" customHeight="false" outlineLevel="0" collapsed="false">
      <c r="A38" s="0" t="s">
        <v>143</v>
      </c>
      <c r="B38" s="9" t="s">
        <v>144</v>
      </c>
      <c r="C38" s="9" t="s">
        <v>13</v>
      </c>
      <c r="D38" s="10" t="s">
        <v>145</v>
      </c>
      <c r="E38" s="9" t="s">
        <v>146</v>
      </c>
      <c r="F38" s="10" t="s">
        <v>16</v>
      </c>
      <c r="G38" s="11" t="n">
        <v>6697.35</v>
      </c>
      <c r="H38" s="12" t="n">
        <f aca="false">G38/1.21</f>
        <v>5535</v>
      </c>
      <c r="I38" s="12" t="n">
        <f aca="false">G38-H38</f>
        <v>1162.35</v>
      </c>
      <c r="J38" s="13" t="n">
        <v>43906</v>
      </c>
      <c r="K38" s="14" t="n">
        <v>12</v>
      </c>
    </row>
    <row r="39" customFormat="false" ht="13.8" hidden="false" customHeight="false" outlineLevel="0" collapsed="false">
      <c r="A39" s="0" t="s">
        <v>147</v>
      </c>
      <c r="B39" s="9" t="s">
        <v>148</v>
      </c>
      <c r="C39" s="9" t="s">
        <v>13</v>
      </c>
      <c r="D39" s="10" t="s">
        <v>145</v>
      </c>
      <c r="E39" s="9" t="s">
        <v>146</v>
      </c>
      <c r="F39" s="10" t="s">
        <v>16</v>
      </c>
      <c r="G39" s="11" t="n">
        <v>852.82</v>
      </c>
      <c r="H39" s="12" t="n">
        <f aca="false">G39/1.21</f>
        <v>704.809917355372</v>
      </c>
      <c r="I39" s="12" t="n">
        <f aca="false">G39-H39</f>
        <v>148.010082644628</v>
      </c>
      <c r="J39" s="13" t="n">
        <v>44188</v>
      </c>
      <c r="K39" s="14" t="n">
        <v>12</v>
      </c>
    </row>
    <row r="40" customFormat="false" ht="13.8" hidden="false" customHeight="false" outlineLevel="0" collapsed="false">
      <c r="A40" s="0" t="s">
        <v>149</v>
      </c>
      <c r="B40" s="9" t="s">
        <v>150</v>
      </c>
      <c r="C40" s="9" t="s">
        <v>13</v>
      </c>
      <c r="D40" s="10" t="s">
        <v>151</v>
      </c>
      <c r="E40" s="9" t="s">
        <v>152</v>
      </c>
      <c r="F40" s="10" t="s">
        <v>16</v>
      </c>
      <c r="G40" s="11" t="n">
        <v>77.44</v>
      </c>
      <c r="H40" s="12" t="n">
        <f aca="false">G40/1.21</f>
        <v>64</v>
      </c>
      <c r="I40" s="12" t="n">
        <f aca="false">G40-H40</f>
        <v>13.44</v>
      </c>
      <c r="J40" s="13" t="n">
        <v>44020</v>
      </c>
      <c r="K40" s="14" t="n">
        <v>12</v>
      </c>
    </row>
    <row r="41" customFormat="false" ht="13.8" hidden="false" customHeight="false" outlineLevel="0" collapsed="false">
      <c r="A41" s="0" t="s">
        <v>153</v>
      </c>
      <c r="B41" s="9" t="s">
        <v>154</v>
      </c>
      <c r="C41" s="9" t="s">
        <v>13</v>
      </c>
      <c r="D41" s="10" t="s">
        <v>155</v>
      </c>
      <c r="E41" s="9" t="s">
        <v>156</v>
      </c>
      <c r="F41" s="10" t="s">
        <v>16</v>
      </c>
      <c r="G41" s="11" t="n">
        <v>1500.72</v>
      </c>
      <c r="H41" s="12" t="n">
        <f aca="false">G41/1.21</f>
        <v>1240.26446280992</v>
      </c>
      <c r="I41" s="12" t="n">
        <f aca="false">G41-H41</f>
        <v>260.455537190083</v>
      </c>
      <c r="J41" s="13" t="n">
        <v>43924</v>
      </c>
      <c r="K41" s="14" t="n">
        <v>12</v>
      </c>
    </row>
    <row r="42" customFormat="false" ht="13.8" hidden="false" customHeight="false" outlineLevel="0" collapsed="false">
      <c r="A42" s="0" t="s">
        <v>157</v>
      </c>
      <c r="B42" s="9" t="s">
        <v>158</v>
      </c>
      <c r="C42" s="9" t="s">
        <v>13</v>
      </c>
      <c r="D42" s="10" t="s">
        <v>159</v>
      </c>
      <c r="E42" s="9" t="s">
        <v>160</v>
      </c>
      <c r="F42" s="10" t="s">
        <v>16</v>
      </c>
      <c r="G42" s="11" t="n">
        <v>9900</v>
      </c>
      <c r="H42" s="12" t="n">
        <f aca="false">G42/1.21</f>
        <v>8181.81818181818</v>
      </c>
      <c r="I42" s="12" t="n">
        <f aca="false">G42-H42</f>
        <v>1718.18181818182</v>
      </c>
      <c r="J42" s="13" t="n">
        <v>44109</v>
      </c>
      <c r="K42" s="14" t="n">
        <v>12</v>
      </c>
    </row>
    <row r="43" customFormat="false" ht="13.8" hidden="false" customHeight="false" outlineLevel="0" collapsed="false">
      <c r="A43" s="0" t="s">
        <v>161</v>
      </c>
      <c r="B43" s="9" t="s">
        <v>162</v>
      </c>
      <c r="C43" s="9" t="s">
        <v>32</v>
      </c>
      <c r="D43" s="10" t="s">
        <v>163</v>
      </c>
      <c r="E43" s="9" t="s">
        <v>164</v>
      </c>
      <c r="F43" s="10" t="s">
        <v>16</v>
      </c>
      <c r="G43" s="11" t="n">
        <v>423.5</v>
      </c>
      <c r="H43" s="12" t="n">
        <f aca="false">G43/1.21</f>
        <v>350</v>
      </c>
      <c r="I43" s="12" t="n">
        <f aca="false">G43-H43</f>
        <v>73.5</v>
      </c>
      <c r="J43" s="13" t="n">
        <v>43852</v>
      </c>
      <c r="K43" s="14" t="n">
        <v>12</v>
      </c>
    </row>
    <row r="44" customFormat="false" ht="13.8" hidden="false" customHeight="false" outlineLevel="0" collapsed="false">
      <c r="A44" s="0" t="s">
        <v>165</v>
      </c>
      <c r="B44" s="9" t="s">
        <v>166</v>
      </c>
      <c r="C44" s="9" t="s">
        <v>13</v>
      </c>
      <c r="D44" s="10" t="s">
        <v>167</v>
      </c>
      <c r="E44" s="9" t="s">
        <v>168</v>
      </c>
      <c r="F44" s="10" t="s">
        <v>16</v>
      </c>
      <c r="G44" s="11" t="n">
        <v>605</v>
      </c>
      <c r="H44" s="12" t="n">
        <f aca="false">G44/1.21</f>
        <v>500</v>
      </c>
      <c r="I44" s="12" t="n">
        <f aca="false">G44-H44</f>
        <v>105</v>
      </c>
      <c r="J44" s="13" t="n">
        <v>44019</v>
      </c>
      <c r="K44" s="14" t="n">
        <v>12</v>
      </c>
    </row>
    <row r="45" customFormat="false" ht="13.8" hidden="false" customHeight="false" outlineLevel="0" collapsed="false">
      <c r="A45" s="0" t="s">
        <v>169</v>
      </c>
      <c r="B45" s="9" t="s">
        <v>170</v>
      </c>
      <c r="C45" s="9" t="s">
        <v>13</v>
      </c>
      <c r="D45" s="10" t="s">
        <v>171</v>
      </c>
      <c r="E45" s="9" t="s">
        <v>172</v>
      </c>
      <c r="F45" s="10" t="s">
        <v>16</v>
      </c>
      <c r="G45" s="11" t="n">
        <v>8700</v>
      </c>
      <c r="H45" s="12" t="n">
        <f aca="false">G45/1.21</f>
        <v>7190.0826446281</v>
      </c>
      <c r="I45" s="12" t="n">
        <f aca="false">G45-H45</f>
        <v>1509.9173553719</v>
      </c>
      <c r="J45" s="13" t="n">
        <v>44049</v>
      </c>
      <c r="K45" s="14" t="n">
        <v>12</v>
      </c>
    </row>
    <row r="46" customFormat="false" ht="13.8" hidden="false" customHeight="false" outlineLevel="0" collapsed="false">
      <c r="H46" s="12"/>
      <c r="I46" s="12"/>
    </row>
  </sheetData>
  <autoFilter ref="A1:J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LibreOffice/6.2.8.2$Windows_x86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2021-02-15T11:49:34Z</dcterms:created>
  <dc:creator>Jorge Nieto Soriano</dc:creator>
  <dc:description/>
  <dc:language>es-ES</dc:language>
  <cp:lastModifiedBy/>
  <dcterms:modified xsi:type="dcterms:W3CDTF">2021-02-22T09:49:12Z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